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завтраки 23-24гг\новое меню\"/>
    </mc:Choice>
  </mc:AlternateContent>
  <bookViews>
    <workbookView xWindow="0" yWindow="0" windowWidth="12156" windowHeight="105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4" i="1" l="1"/>
  <c r="J194" i="1"/>
  <c r="I194" i="1"/>
  <c r="I195" i="1" s="1"/>
  <c r="H194" i="1"/>
  <c r="H195" i="1" s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L156" i="1"/>
  <c r="J156" i="1"/>
  <c r="I156" i="1"/>
  <c r="H156" i="1"/>
  <c r="G156" i="1"/>
  <c r="F156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L137" i="1"/>
  <c r="J137" i="1"/>
  <c r="I137" i="1"/>
  <c r="H137" i="1"/>
  <c r="G137" i="1"/>
  <c r="F137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95" i="1"/>
  <c r="A195" i="1"/>
  <c r="B185" i="1"/>
  <c r="A185" i="1"/>
  <c r="L195" i="1"/>
  <c r="J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5" i="1"/>
  <c r="F196" i="1" s="1"/>
  <c r="L119" i="1"/>
  <c r="L196" i="1"/>
  <c r="I196" i="1"/>
  <c r="H196" i="1"/>
  <c r="G196" i="1"/>
</calcChain>
</file>

<file path=xl/sharedStrings.xml><?xml version="1.0" encoding="utf-8"?>
<sst xmlns="http://schemas.openxmlformats.org/spreadsheetml/2006/main" count="235" uniqueCount="64">
  <si>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</si>
  <si>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</si>
  <si>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</si>
  <si>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</si>
  <si>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</si>
  <si>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</si>
  <si>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</si>
  <si>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</si>
  <si>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</si>
  <si>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</si>
  <si>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</si>
  <si>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</si>
  <si>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</si>
  <si>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</si>
  <si>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</si>
  <si>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</si>
  <si>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</si>
  <si>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</si>
  <si>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</si>
  <si>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</si>
  <si>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</si>
  <si>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</si>
  <si>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</si>
  <si>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</si>
  <si>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</si>
  <si>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</si>
  <si>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</si>
  <si>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</si>
  <si>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</si>
  <si>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</si>
  <si>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</si>
  <si>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</si>
  <si>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</si>
  <si>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</si>
  <si>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</si>
  <si>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</si>
  <si>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</si>
  <si>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</si>
  <si>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</si>
  <si>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с маслом </t>
  </si>
  <si>
    <t xml:space="preserve">кофе с молоком </t>
  </si>
  <si>
    <t xml:space="preserve">бутерброд  смаслом и сыром </t>
  </si>
  <si>
    <t xml:space="preserve">печенье </t>
  </si>
  <si>
    <t xml:space="preserve">каша геркулес молочная с маслом </t>
  </si>
  <si>
    <t xml:space="preserve">чай с лимоном </t>
  </si>
  <si>
    <t xml:space="preserve">яйцо отварное </t>
  </si>
  <si>
    <t>яблоки свежие</t>
  </si>
  <si>
    <t xml:space="preserve">каша манная молочная с маслом </t>
  </si>
  <si>
    <t xml:space="preserve">чай с сахаром </t>
  </si>
  <si>
    <t xml:space="preserve">каша гречневая молочная с маслом </t>
  </si>
  <si>
    <t xml:space="preserve">яблоко </t>
  </si>
  <si>
    <t xml:space="preserve">какао с молоком </t>
  </si>
  <si>
    <t>печенье</t>
  </si>
  <si>
    <t xml:space="preserve">хлеб с сл.маслом </t>
  </si>
  <si>
    <t xml:space="preserve">хлеб с сл. маслом </t>
  </si>
  <si>
    <t xml:space="preserve">директор </t>
  </si>
  <si>
    <t>Каша пшеничная на молоке с маслом</t>
  </si>
  <si>
    <t>Яйцо отварное</t>
  </si>
  <si>
    <t>Чай с лимоном</t>
  </si>
  <si>
    <t>Бутерброд с маслом</t>
  </si>
  <si>
    <t>сладкое</t>
  </si>
  <si>
    <t>Пряник</t>
  </si>
  <si>
    <t>Точиева Ф.И.</t>
  </si>
  <si>
    <t>ГБОУ "ООШ №29 с.п.Средние Ачалуки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</si>
</sst>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25" sqref="J1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63</v>
      </c>
      <c r="D1" s="55"/>
      <c r="E1" s="55"/>
      <c r="F1" s="12" t="s">
        <v>16</v>
      </c>
      <c r="G1" s="2" t="s">
        <v>17</v>
      </c>
      <c r="H1" s="56" t="s">
        <v>55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260</v>
      </c>
      <c r="G6" s="40">
        <v>5</v>
      </c>
      <c r="H6" s="40">
        <v>7</v>
      </c>
      <c r="I6" s="40">
        <v>25</v>
      </c>
      <c r="J6" s="40">
        <v>267</v>
      </c>
      <c r="K6" s="41">
        <v>304</v>
      </c>
      <c r="L6" s="40">
        <v>22.07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</v>
      </c>
      <c r="H8" s="43">
        <v>2</v>
      </c>
      <c r="I8" s="43">
        <v>15</v>
      </c>
      <c r="J8" s="43">
        <v>103</v>
      </c>
      <c r="K8" s="44">
        <v>382</v>
      </c>
      <c r="L8" s="43">
        <v>24.89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130</v>
      </c>
      <c r="G9" s="43">
        <v>10</v>
      </c>
      <c r="H9" s="43">
        <v>8</v>
      </c>
      <c r="I9" s="43">
        <v>27</v>
      </c>
      <c r="J9" s="43">
        <v>394</v>
      </c>
      <c r="K9" s="44">
        <v>3</v>
      </c>
      <c r="L9" s="43">
        <v>21.63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25</v>
      </c>
      <c r="G10" s="43">
        <v>2</v>
      </c>
      <c r="H10" s="43">
        <v>2</v>
      </c>
      <c r="I10" s="43">
        <v>15</v>
      </c>
      <c r="J10" s="43">
        <v>99</v>
      </c>
      <c r="K10" s="44">
        <v>179</v>
      </c>
      <c r="L10" s="43">
        <v>6.03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82</v>
      </c>
      <c r="J13" s="19">
        <f t="shared" si="0"/>
        <v>863</v>
      </c>
      <c r="K13" s="25"/>
      <c r="L13" s="19">
        <f t="shared" ref="L13" si="1">SUM(L6:L12)</f>
        <v>74.62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615</v>
      </c>
      <c r="G24" s="32">
        <f t="shared" ref="G24:J24" si="4">G13+G23</f>
        <v>19</v>
      </c>
      <c r="H24" s="32">
        <f t="shared" si="4"/>
        <v>19</v>
      </c>
      <c r="I24" s="32">
        <f t="shared" si="4"/>
        <v>82</v>
      </c>
      <c r="J24" s="32">
        <f t="shared" si="4"/>
        <v>863</v>
      </c>
      <c r="K24" s="32"/>
      <c r="L24" s="32">
        <f t="shared" ref="L24" si="5">L13+L23</f>
        <v>74.62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210</v>
      </c>
      <c r="G25" s="40">
        <v>6</v>
      </c>
      <c r="H25" s="40">
        <v>7</v>
      </c>
      <c r="I25" s="40">
        <v>24</v>
      </c>
      <c r="J25" s="40">
        <v>191</v>
      </c>
      <c r="K25" s="41">
        <v>182</v>
      </c>
      <c r="L25" s="40">
        <v>28.81</v>
      </c>
    </row>
    <row r="26" spans="1:12" ht="14.4" x14ac:dyDescent="0.3">
      <c r="A26" s="14"/>
      <c r="B26" s="15"/>
      <c r="C26" s="11"/>
      <c r="D26" s="6"/>
      <c r="E26" s="42" t="s">
        <v>45</v>
      </c>
      <c r="F26" s="43">
        <v>40</v>
      </c>
      <c r="G26" s="43">
        <v>10</v>
      </c>
      <c r="H26" s="43">
        <v>8</v>
      </c>
      <c r="I26" s="43">
        <v>1</v>
      </c>
      <c r="J26" s="43">
        <v>126</v>
      </c>
      <c r="K26" s="44">
        <v>379</v>
      </c>
      <c r="L26" s="43">
        <v>6.2</v>
      </c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</v>
      </c>
      <c r="H27" s="43">
        <v>0</v>
      </c>
      <c r="I27" s="43">
        <v>15</v>
      </c>
      <c r="J27" s="43">
        <v>62</v>
      </c>
      <c r="K27" s="44">
        <v>377</v>
      </c>
      <c r="L27" s="43">
        <v>3.67</v>
      </c>
    </row>
    <row r="28" spans="1:12" ht="14.4" x14ac:dyDescent="0.3">
      <c r="A28" s="14"/>
      <c r="B28" s="15"/>
      <c r="C28" s="11"/>
      <c r="D28" s="7" t="s">
        <v>23</v>
      </c>
      <c r="E28" s="42" t="s">
        <v>53</v>
      </c>
      <c r="F28" s="43">
        <v>110</v>
      </c>
      <c r="G28" s="43">
        <v>2</v>
      </c>
      <c r="H28" s="43">
        <v>5</v>
      </c>
      <c r="I28" s="43">
        <v>15</v>
      </c>
      <c r="J28" s="43">
        <v>116</v>
      </c>
      <c r="K28" s="44">
        <v>3</v>
      </c>
      <c r="L28" s="43">
        <v>12.53</v>
      </c>
    </row>
    <row r="29" spans="1:12" ht="14.4" x14ac:dyDescent="0.3">
      <c r="A29" s="14"/>
      <c r="B29" s="15"/>
      <c r="C29" s="11"/>
      <c r="D29" s="7" t="s">
        <v>24</v>
      </c>
      <c r="E29" s="42" t="s">
        <v>46</v>
      </c>
      <c r="F29" s="43">
        <v>155</v>
      </c>
      <c r="G29" s="43">
        <v>1</v>
      </c>
      <c r="H29" s="43">
        <v>1</v>
      </c>
      <c r="I29" s="43">
        <v>15</v>
      </c>
      <c r="J29" s="43">
        <v>70</v>
      </c>
      <c r="K29" s="44">
        <v>338</v>
      </c>
      <c r="L29" s="43">
        <v>23.41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715</v>
      </c>
      <c r="G32" s="19">
        <f t="shared" ref="G32" si="6">SUM(G25:G31)</f>
        <v>19</v>
      </c>
      <c r="H32" s="19">
        <f t="shared" ref="H32" si="7">SUM(H25:H31)</f>
        <v>21</v>
      </c>
      <c r="I32" s="19">
        <f t="shared" ref="I32" si="8">SUM(I25:I31)</f>
        <v>70</v>
      </c>
      <c r="J32" s="19">
        <f t="shared" ref="J32:L32" si="9">SUM(J25:J31)</f>
        <v>565</v>
      </c>
      <c r="K32" s="25"/>
      <c r="L32" s="19">
        <f t="shared" si="9"/>
        <v>74.62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715</v>
      </c>
      <c r="G43" s="32">
        <f t="shared" ref="G43" si="14">G32+G42</f>
        <v>19</v>
      </c>
      <c r="H43" s="32">
        <f t="shared" ref="H43" si="15">H32+H42</f>
        <v>21</v>
      </c>
      <c r="I43" s="32">
        <f t="shared" ref="I43" si="16">I32+I42</f>
        <v>70</v>
      </c>
      <c r="J43" s="32">
        <f t="shared" ref="J43:L43" si="17">J32+J42</f>
        <v>565</v>
      </c>
      <c r="K43" s="32"/>
      <c r="L43" s="32">
        <f t="shared" si="17"/>
        <v>74.62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360</v>
      </c>
      <c r="G44" s="40">
        <v>2</v>
      </c>
      <c r="H44" s="40">
        <v>1</v>
      </c>
      <c r="I44" s="40">
        <v>11</v>
      </c>
      <c r="J44" s="40">
        <v>70</v>
      </c>
      <c r="K44" s="41">
        <v>181</v>
      </c>
      <c r="L44" s="40">
        <v>35.03</v>
      </c>
    </row>
    <row r="45" spans="1:12" ht="14.4" x14ac:dyDescent="0.3">
      <c r="A45" s="23"/>
      <c r="B45" s="15"/>
      <c r="C45" s="11"/>
      <c r="D45" s="6"/>
      <c r="E45" s="42" t="s">
        <v>45</v>
      </c>
      <c r="F45" s="42">
        <v>40</v>
      </c>
      <c r="G45" s="42">
        <v>10</v>
      </c>
      <c r="H45" s="42">
        <v>8</v>
      </c>
      <c r="I45" s="42">
        <v>1</v>
      </c>
      <c r="J45" s="42">
        <v>63</v>
      </c>
      <c r="K45" s="42">
        <v>379</v>
      </c>
      <c r="L45" s="42">
        <v>6.2</v>
      </c>
    </row>
    <row r="46" spans="1:12" ht="14.4" x14ac:dyDescent="0.3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</v>
      </c>
      <c r="H46" s="43">
        <v>0</v>
      </c>
      <c r="I46" s="43">
        <v>14</v>
      </c>
      <c r="J46" s="43">
        <v>103</v>
      </c>
      <c r="K46" s="44">
        <v>382</v>
      </c>
      <c r="L46" s="43">
        <v>9.67</v>
      </c>
    </row>
    <row r="47" spans="1:12" ht="14.4" x14ac:dyDescent="0.3">
      <c r="A47" s="23"/>
      <c r="B47" s="15"/>
      <c r="C47" s="11"/>
      <c r="D47" s="7" t="s">
        <v>23</v>
      </c>
      <c r="E47" s="42" t="s">
        <v>53</v>
      </c>
      <c r="F47" s="43">
        <v>115</v>
      </c>
      <c r="G47" s="43">
        <v>7</v>
      </c>
      <c r="H47" s="43">
        <v>11</v>
      </c>
      <c r="I47" s="43">
        <v>43</v>
      </c>
      <c r="J47" s="43">
        <v>331</v>
      </c>
      <c r="K47" s="44">
        <v>3</v>
      </c>
      <c r="L47" s="43">
        <v>16.5</v>
      </c>
    </row>
    <row r="48" spans="1:12" ht="14.4" x14ac:dyDescent="0.3">
      <c r="A48" s="23"/>
      <c r="B48" s="15"/>
      <c r="C48" s="11"/>
      <c r="D48" s="7" t="s">
        <v>24</v>
      </c>
      <c r="E48" s="42" t="s">
        <v>42</v>
      </c>
      <c r="F48" s="43">
        <v>30</v>
      </c>
      <c r="G48" s="43">
        <v>4</v>
      </c>
      <c r="H48" s="43">
        <v>2</v>
      </c>
      <c r="I48" s="43">
        <v>15</v>
      </c>
      <c r="J48" s="43">
        <v>99</v>
      </c>
      <c r="K48" s="44">
        <v>179</v>
      </c>
      <c r="L48" s="43">
        <v>7.22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745</v>
      </c>
      <c r="G51" s="19">
        <f t="shared" ref="G51" si="18">SUM(G44:G50)</f>
        <v>23</v>
      </c>
      <c r="H51" s="19">
        <f t="shared" ref="H51" si="19">SUM(H44:H50)</f>
        <v>22</v>
      </c>
      <c r="I51" s="19">
        <f t="shared" ref="I51" si="20">SUM(I44:I50)</f>
        <v>84</v>
      </c>
      <c r="J51" s="19">
        <f t="shared" ref="J51:L51" si="21">SUM(J44:J50)</f>
        <v>666</v>
      </c>
      <c r="K51" s="25"/>
      <c r="L51" s="19">
        <f t="shared" si="21"/>
        <v>74.62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745</v>
      </c>
      <c r="G62" s="32">
        <f t="shared" ref="G62" si="26">G51+G61</f>
        <v>23</v>
      </c>
      <c r="H62" s="32">
        <f t="shared" ref="H62" si="27">H51+H61</f>
        <v>22</v>
      </c>
      <c r="I62" s="32">
        <f t="shared" ref="I62" si="28">I51+I61</f>
        <v>84</v>
      </c>
      <c r="J62" s="32">
        <f t="shared" ref="J62:L62" si="29">J51+J61</f>
        <v>666</v>
      </c>
      <c r="K62" s="32"/>
      <c r="L62" s="32">
        <f t="shared" si="29"/>
        <v>74.62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210</v>
      </c>
      <c r="G63" s="40">
        <v>4</v>
      </c>
      <c r="H63" s="40">
        <v>2</v>
      </c>
      <c r="I63" s="40">
        <v>24</v>
      </c>
      <c r="J63" s="40">
        <v>99</v>
      </c>
      <c r="K63" s="41">
        <v>182</v>
      </c>
      <c r="L63" s="40">
        <v>24.67</v>
      </c>
    </row>
    <row r="64" spans="1:12" ht="14.4" x14ac:dyDescent="0.3">
      <c r="A64" s="23"/>
      <c r="B64" s="15"/>
      <c r="C64" s="11"/>
      <c r="D64" s="6"/>
      <c r="E64" s="42" t="s">
        <v>45</v>
      </c>
      <c r="F64" s="43">
        <v>40</v>
      </c>
      <c r="G64" s="43">
        <v>6</v>
      </c>
      <c r="H64" s="43">
        <v>8</v>
      </c>
      <c r="I64" s="43">
        <v>1</v>
      </c>
      <c r="J64" s="43">
        <v>63</v>
      </c>
      <c r="K64" s="44">
        <v>379</v>
      </c>
      <c r="L64" s="43">
        <v>6.2</v>
      </c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</v>
      </c>
      <c r="H65" s="43">
        <v>0</v>
      </c>
      <c r="I65" s="43">
        <v>11</v>
      </c>
      <c r="J65" s="43">
        <v>56</v>
      </c>
      <c r="K65" s="44">
        <v>382</v>
      </c>
      <c r="L65" s="43">
        <v>4.5999999999999996</v>
      </c>
    </row>
    <row r="66" spans="1:12" ht="14.4" x14ac:dyDescent="0.3">
      <c r="A66" s="23"/>
      <c r="B66" s="15"/>
      <c r="C66" s="11"/>
      <c r="D66" s="7" t="s">
        <v>23</v>
      </c>
      <c r="E66" s="42" t="s">
        <v>54</v>
      </c>
      <c r="F66" s="43">
        <v>115</v>
      </c>
      <c r="G66" s="43">
        <v>7</v>
      </c>
      <c r="H66" s="43">
        <v>8</v>
      </c>
      <c r="I66" s="43">
        <v>26</v>
      </c>
      <c r="J66" s="43">
        <v>331</v>
      </c>
      <c r="K66" s="44">
        <v>3</v>
      </c>
      <c r="L66" s="43">
        <v>16.5</v>
      </c>
    </row>
    <row r="67" spans="1:12" ht="14.4" x14ac:dyDescent="0.3">
      <c r="A67" s="23"/>
      <c r="B67" s="15"/>
      <c r="C67" s="11"/>
      <c r="D67" s="7" t="s">
        <v>24</v>
      </c>
      <c r="E67" s="42" t="s">
        <v>50</v>
      </c>
      <c r="F67" s="43">
        <v>150</v>
      </c>
      <c r="G67" s="43">
        <v>1</v>
      </c>
      <c r="H67" s="43">
        <v>1</v>
      </c>
      <c r="I67" s="43">
        <v>15</v>
      </c>
      <c r="J67" s="43">
        <v>70</v>
      </c>
      <c r="K67" s="44">
        <v>338</v>
      </c>
      <c r="L67" s="43">
        <v>22.65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715</v>
      </c>
      <c r="G70" s="19">
        <f t="shared" ref="G70" si="30">SUM(G63:G69)</f>
        <v>18</v>
      </c>
      <c r="H70" s="19">
        <f t="shared" ref="H70" si="31">SUM(H63:H69)</f>
        <v>19</v>
      </c>
      <c r="I70" s="19">
        <f t="shared" ref="I70" si="32">SUM(I63:I69)</f>
        <v>77</v>
      </c>
      <c r="J70" s="19">
        <f t="shared" ref="J70:L70" si="33">SUM(J63:J69)</f>
        <v>619</v>
      </c>
      <c r="K70" s="25"/>
      <c r="L70" s="19">
        <f t="shared" si="33"/>
        <v>74.62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715</v>
      </c>
      <c r="G81" s="32">
        <f t="shared" ref="G81" si="38">G70+G80</f>
        <v>18</v>
      </c>
      <c r="H81" s="32">
        <f t="shared" ref="H81" si="39">H70+H80</f>
        <v>19</v>
      </c>
      <c r="I81" s="32">
        <f t="shared" ref="I81" si="40">I70+I80</f>
        <v>77</v>
      </c>
      <c r="J81" s="32">
        <f t="shared" ref="J81:L81" si="41">J70+J80</f>
        <v>619</v>
      </c>
      <c r="K81" s="32"/>
      <c r="L81" s="32">
        <f t="shared" si="41"/>
        <v>74.62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39</v>
      </c>
      <c r="F82" s="40">
        <v>210</v>
      </c>
      <c r="G82" s="40">
        <v>6</v>
      </c>
      <c r="H82" s="40">
        <v>8</v>
      </c>
      <c r="I82" s="40">
        <v>27</v>
      </c>
      <c r="J82" s="40">
        <v>267</v>
      </c>
      <c r="K82" s="41">
        <v>182</v>
      </c>
      <c r="L82" s="40">
        <v>31.01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</v>
      </c>
      <c r="H84" s="43">
        <v>3</v>
      </c>
      <c r="I84" s="43">
        <v>17</v>
      </c>
      <c r="J84" s="43">
        <v>103</v>
      </c>
      <c r="K84" s="44">
        <v>382</v>
      </c>
      <c r="L84" s="43">
        <v>12.53</v>
      </c>
    </row>
    <row r="85" spans="1:12" ht="14.4" x14ac:dyDescent="0.3">
      <c r="A85" s="23"/>
      <c r="B85" s="15"/>
      <c r="C85" s="11"/>
      <c r="D85" s="7" t="s">
        <v>23</v>
      </c>
      <c r="E85" s="42" t="s">
        <v>53</v>
      </c>
      <c r="F85" s="43">
        <v>110</v>
      </c>
      <c r="G85" s="43">
        <v>7</v>
      </c>
      <c r="H85" s="43">
        <v>7</v>
      </c>
      <c r="I85" s="43">
        <v>22</v>
      </c>
      <c r="J85" s="43">
        <v>394</v>
      </c>
      <c r="K85" s="44">
        <v>3</v>
      </c>
      <c r="L85" s="43">
        <v>22.89</v>
      </c>
    </row>
    <row r="86" spans="1:12" ht="14.4" x14ac:dyDescent="0.3">
      <c r="A86" s="23"/>
      <c r="B86" s="15"/>
      <c r="C86" s="11"/>
      <c r="D86" s="7" t="s">
        <v>24</v>
      </c>
      <c r="E86" s="42" t="s">
        <v>52</v>
      </c>
      <c r="F86" s="43">
        <v>25</v>
      </c>
      <c r="G86" s="43">
        <v>4</v>
      </c>
      <c r="H86" s="43">
        <v>1</v>
      </c>
      <c r="I86" s="43">
        <v>17</v>
      </c>
      <c r="J86" s="43">
        <v>99</v>
      </c>
      <c r="K86" s="44">
        <v>179</v>
      </c>
      <c r="L86" s="43">
        <v>8.19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20</v>
      </c>
      <c r="H89" s="19">
        <f t="shared" ref="H89" si="43">SUM(H82:H88)</f>
        <v>19</v>
      </c>
      <c r="I89" s="19">
        <f t="shared" ref="I89" si="44">SUM(I82:I88)</f>
        <v>83</v>
      </c>
      <c r="J89" s="19">
        <f t="shared" ref="J89:L89" si="45">SUM(J82:J88)</f>
        <v>863</v>
      </c>
      <c r="K89" s="25"/>
      <c r="L89" s="19">
        <f t="shared" si="45"/>
        <v>74.62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545</v>
      </c>
      <c r="G100" s="32">
        <f t="shared" ref="G100" si="50">G89+G99</f>
        <v>20</v>
      </c>
      <c r="H100" s="32">
        <f t="shared" ref="H100" si="51">H89+H99</f>
        <v>19</v>
      </c>
      <c r="I100" s="32">
        <f t="shared" ref="I100" si="52">I89+I99</f>
        <v>83</v>
      </c>
      <c r="J100" s="32">
        <f t="shared" ref="J100:L100" si="53">J89+J99</f>
        <v>863</v>
      </c>
      <c r="K100" s="32"/>
      <c r="L100" s="32">
        <f t="shared" si="53"/>
        <v>74.62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 t="s">
        <v>56</v>
      </c>
      <c r="F101" s="40">
        <v>310</v>
      </c>
      <c r="G101" s="40">
        <v>4</v>
      </c>
      <c r="H101" s="40">
        <v>6</v>
      </c>
      <c r="I101" s="40">
        <v>28</v>
      </c>
      <c r="J101" s="40">
        <v>182</v>
      </c>
      <c r="K101" s="41">
        <v>173</v>
      </c>
      <c r="L101" s="40">
        <v>33.42</v>
      </c>
    </row>
    <row r="102" spans="1:12" ht="14.4" x14ac:dyDescent="0.3">
      <c r="A102" s="23"/>
      <c r="B102" s="15"/>
      <c r="C102" s="11"/>
      <c r="D102" s="6" t="s">
        <v>26</v>
      </c>
      <c r="E102" s="42" t="s">
        <v>57</v>
      </c>
      <c r="F102" s="43">
        <v>40</v>
      </c>
      <c r="G102" s="43">
        <v>5</v>
      </c>
      <c r="H102" s="43">
        <v>4</v>
      </c>
      <c r="I102" s="43">
        <v>0</v>
      </c>
      <c r="J102" s="43">
        <v>56</v>
      </c>
      <c r="K102" s="44">
        <v>209</v>
      </c>
      <c r="L102" s="43">
        <v>13</v>
      </c>
    </row>
    <row r="103" spans="1:12" ht="14.4" x14ac:dyDescent="0.3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</v>
      </c>
      <c r="H103" s="43">
        <v>0</v>
      </c>
      <c r="I103" s="43">
        <v>13</v>
      </c>
      <c r="J103" s="43">
        <v>48</v>
      </c>
      <c r="K103" s="44">
        <v>377</v>
      </c>
      <c r="L103" s="43">
        <v>19</v>
      </c>
    </row>
    <row r="104" spans="1:12" ht="14.4" x14ac:dyDescent="0.3">
      <c r="A104" s="23"/>
      <c r="B104" s="15"/>
      <c r="C104" s="11"/>
      <c r="D104" s="7" t="s">
        <v>23</v>
      </c>
      <c r="E104" s="42" t="s">
        <v>59</v>
      </c>
      <c r="F104" s="43">
        <v>115</v>
      </c>
      <c r="G104" s="43">
        <v>6</v>
      </c>
      <c r="H104" s="43">
        <v>8</v>
      </c>
      <c r="I104" s="43">
        <v>32</v>
      </c>
      <c r="J104" s="43">
        <v>224</v>
      </c>
      <c r="K104" s="44">
        <v>478</v>
      </c>
      <c r="L104" s="43">
        <v>6.2</v>
      </c>
    </row>
    <row r="105" spans="1:12" ht="14.4" x14ac:dyDescent="0.3">
      <c r="A105" s="23"/>
      <c r="B105" s="15"/>
      <c r="C105" s="11"/>
      <c r="D105" s="7" t="s">
        <v>60</v>
      </c>
      <c r="E105" s="42" t="s">
        <v>61</v>
      </c>
      <c r="F105" s="43">
        <v>55</v>
      </c>
      <c r="G105" s="43">
        <v>1</v>
      </c>
      <c r="H105" s="43">
        <v>1</v>
      </c>
      <c r="I105" s="43">
        <v>22</v>
      </c>
      <c r="J105" s="43">
        <v>101</v>
      </c>
      <c r="K105" s="44">
        <v>484</v>
      </c>
      <c r="L105" s="43">
        <v>3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 t="shared" ref="G108:J108" si="54">SUM(G101:G107)</f>
        <v>16</v>
      </c>
      <c r="H108" s="19">
        <f t="shared" si="54"/>
        <v>19</v>
      </c>
      <c r="I108" s="19">
        <f t="shared" si="54"/>
        <v>95</v>
      </c>
      <c r="J108" s="19">
        <f t="shared" si="54"/>
        <v>611</v>
      </c>
      <c r="K108" s="25"/>
      <c r="L108" s="19">
        <f t="shared" ref="L108" si="55">SUM(L101:L107)</f>
        <v>74.62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>
        <f>F108+F118</f>
        <v>720</v>
      </c>
      <c r="G119" s="32">
        <f t="shared" ref="G119" si="58">G108+G118</f>
        <v>16</v>
      </c>
      <c r="H119" s="32">
        <f t="shared" ref="H119" si="59">H108+H118</f>
        <v>19</v>
      </c>
      <c r="I119" s="32">
        <f t="shared" ref="I119" si="60">I108+I118</f>
        <v>95</v>
      </c>
      <c r="J119" s="32">
        <f t="shared" ref="J119:L119" si="61">J108+J118</f>
        <v>611</v>
      </c>
      <c r="K119" s="32"/>
      <c r="L119" s="32">
        <f t="shared" si="61"/>
        <v>74.62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 t="s">
        <v>39</v>
      </c>
      <c r="F120" s="40">
        <v>260</v>
      </c>
      <c r="G120" s="40">
        <v>5</v>
      </c>
      <c r="H120" s="40">
        <v>7</v>
      </c>
      <c r="I120" s="40">
        <v>25</v>
      </c>
      <c r="J120" s="40">
        <v>267</v>
      </c>
      <c r="K120" s="41">
        <v>304</v>
      </c>
      <c r="L120" s="40">
        <v>22.07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2</v>
      </c>
      <c r="H122" s="43">
        <v>2</v>
      </c>
      <c r="I122" s="43">
        <v>15</v>
      </c>
      <c r="J122" s="43">
        <v>103</v>
      </c>
      <c r="K122" s="44">
        <v>382</v>
      </c>
      <c r="L122" s="43">
        <v>24.89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130</v>
      </c>
      <c r="G123" s="43">
        <v>10</v>
      </c>
      <c r="H123" s="43">
        <v>8</v>
      </c>
      <c r="I123" s="43">
        <v>27</v>
      </c>
      <c r="J123" s="43">
        <v>394</v>
      </c>
      <c r="K123" s="44">
        <v>3</v>
      </c>
      <c r="L123" s="43">
        <v>21.63</v>
      </c>
    </row>
    <row r="124" spans="1:12" ht="14.4" x14ac:dyDescent="0.3">
      <c r="A124" s="14"/>
      <c r="B124" s="15"/>
      <c r="C124" s="11"/>
      <c r="D124" s="7" t="s">
        <v>24</v>
      </c>
      <c r="E124" s="42" t="s">
        <v>42</v>
      </c>
      <c r="F124" s="43">
        <v>25</v>
      </c>
      <c r="G124" s="43">
        <v>2</v>
      </c>
      <c r="H124" s="43">
        <v>2</v>
      </c>
      <c r="I124" s="43">
        <v>15</v>
      </c>
      <c r="J124" s="43">
        <v>99</v>
      </c>
      <c r="K124" s="44">
        <v>179</v>
      </c>
      <c r="L124" s="43">
        <v>6.03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82</v>
      </c>
      <c r="J127" s="19">
        <f t="shared" si="62"/>
        <v>863</v>
      </c>
      <c r="K127" s="25"/>
      <c r="L127" s="19">
        <f t="shared" ref="L127" si="63">SUM(L120:L126)</f>
        <v>74.62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customHeight="1" x14ac:dyDescent="0.2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615</v>
      </c>
      <c r="G138" s="32">
        <f t="shared" ref="G138:J138" si="66">G127+G137</f>
        <v>19</v>
      </c>
      <c r="H138" s="32">
        <f t="shared" si="66"/>
        <v>19</v>
      </c>
      <c r="I138" s="32">
        <f t="shared" si="66"/>
        <v>82</v>
      </c>
      <c r="J138" s="32">
        <f t="shared" si="66"/>
        <v>863</v>
      </c>
      <c r="K138" s="32"/>
      <c r="L138" s="32">
        <f t="shared" ref="L138" si="67">L127+L137</f>
        <v>74.62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 t="s">
        <v>43</v>
      </c>
      <c r="F139" s="40">
        <v>210</v>
      </c>
      <c r="G139" s="40">
        <v>6</v>
      </c>
      <c r="H139" s="40">
        <v>7</v>
      </c>
      <c r="I139" s="40">
        <v>24</v>
      </c>
      <c r="J139" s="40">
        <v>191</v>
      </c>
      <c r="K139" s="41">
        <v>182</v>
      </c>
      <c r="L139" s="40">
        <v>28.81</v>
      </c>
    </row>
    <row r="140" spans="1:12" ht="14.4" x14ac:dyDescent="0.3">
      <c r="A140" s="23"/>
      <c r="B140" s="15"/>
      <c r="C140" s="11"/>
      <c r="D140" s="6"/>
      <c r="E140" s="42" t="s">
        <v>45</v>
      </c>
      <c r="F140" s="43">
        <v>40</v>
      </c>
      <c r="G140" s="43">
        <v>10</v>
      </c>
      <c r="H140" s="43">
        <v>8</v>
      </c>
      <c r="I140" s="43">
        <v>1</v>
      </c>
      <c r="J140" s="43">
        <v>126</v>
      </c>
      <c r="K140" s="44">
        <v>379</v>
      </c>
      <c r="L140" s="43">
        <v>6.2</v>
      </c>
    </row>
    <row r="141" spans="1:12" ht="14.4" x14ac:dyDescent="0.3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</v>
      </c>
      <c r="H141" s="43">
        <v>0</v>
      </c>
      <c r="I141" s="43">
        <v>15</v>
      </c>
      <c r="J141" s="43">
        <v>62</v>
      </c>
      <c r="K141" s="44">
        <v>377</v>
      </c>
      <c r="L141" s="43">
        <v>3.67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53</v>
      </c>
      <c r="F142" s="43">
        <v>110</v>
      </c>
      <c r="G142" s="43">
        <v>2</v>
      </c>
      <c r="H142" s="43">
        <v>5</v>
      </c>
      <c r="I142" s="43">
        <v>15</v>
      </c>
      <c r="J142" s="43">
        <v>116</v>
      </c>
      <c r="K142" s="44">
        <v>3</v>
      </c>
      <c r="L142" s="43">
        <v>12.53</v>
      </c>
    </row>
    <row r="143" spans="1:12" ht="14.4" x14ac:dyDescent="0.3">
      <c r="A143" s="23"/>
      <c r="B143" s="15"/>
      <c r="C143" s="11"/>
      <c r="D143" s="7" t="s">
        <v>24</v>
      </c>
      <c r="E143" s="42" t="s">
        <v>46</v>
      </c>
      <c r="F143" s="43">
        <v>155</v>
      </c>
      <c r="G143" s="43">
        <v>1</v>
      </c>
      <c r="H143" s="43">
        <v>1</v>
      </c>
      <c r="I143" s="43">
        <v>15</v>
      </c>
      <c r="J143" s="43">
        <v>70</v>
      </c>
      <c r="K143" s="44">
        <v>338</v>
      </c>
      <c r="L143" s="43">
        <v>23.41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715</v>
      </c>
      <c r="G146" s="19">
        <f t="shared" ref="G146:J146" si="68">SUM(G139:G145)</f>
        <v>19</v>
      </c>
      <c r="H146" s="19">
        <f t="shared" si="68"/>
        <v>21</v>
      </c>
      <c r="I146" s="19">
        <f t="shared" si="68"/>
        <v>70</v>
      </c>
      <c r="J146" s="19">
        <f t="shared" si="68"/>
        <v>565</v>
      </c>
      <c r="K146" s="25"/>
      <c r="L146" s="19">
        <f t="shared" ref="L146" si="69">SUM(L139:L145)</f>
        <v>74.62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 customHeight="1" x14ac:dyDescent="0.2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715</v>
      </c>
      <c r="G157" s="32">
        <f t="shared" ref="G157:J157" si="72">G146+G156</f>
        <v>19</v>
      </c>
      <c r="H157" s="32">
        <f t="shared" si="72"/>
        <v>21</v>
      </c>
      <c r="I157" s="32">
        <f t="shared" si="72"/>
        <v>70</v>
      </c>
      <c r="J157" s="32">
        <f t="shared" si="72"/>
        <v>565</v>
      </c>
      <c r="K157" s="32"/>
      <c r="L157" s="32">
        <f t="shared" ref="L157" si="73">L146+L156</f>
        <v>74.62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 t="s">
        <v>47</v>
      </c>
      <c r="F158" s="40">
        <v>360</v>
      </c>
      <c r="G158" s="40">
        <v>2</v>
      </c>
      <c r="H158" s="40">
        <v>1</v>
      </c>
      <c r="I158" s="40">
        <v>11</v>
      </c>
      <c r="J158" s="40">
        <v>70</v>
      </c>
      <c r="K158" s="41">
        <v>181</v>
      </c>
      <c r="L158" s="40">
        <v>35.03</v>
      </c>
    </row>
    <row r="159" spans="1:12" ht="14.4" x14ac:dyDescent="0.3">
      <c r="A159" s="23"/>
      <c r="B159" s="15"/>
      <c r="C159" s="11"/>
      <c r="D159" s="6"/>
      <c r="E159" s="42" t="s">
        <v>45</v>
      </c>
      <c r="F159" s="42">
        <v>40</v>
      </c>
      <c r="G159" s="42">
        <v>10</v>
      </c>
      <c r="H159" s="42">
        <v>8</v>
      </c>
      <c r="I159" s="42">
        <v>1</v>
      </c>
      <c r="J159" s="42">
        <v>63</v>
      </c>
      <c r="K159" s="42">
        <v>379</v>
      </c>
      <c r="L159" s="42">
        <v>6.2</v>
      </c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</v>
      </c>
      <c r="H160" s="43">
        <v>0</v>
      </c>
      <c r="I160" s="43">
        <v>14</v>
      </c>
      <c r="J160" s="43">
        <v>103</v>
      </c>
      <c r="K160" s="44">
        <v>382</v>
      </c>
      <c r="L160" s="43">
        <v>9.67</v>
      </c>
    </row>
    <row r="161" spans="1:12" ht="14.4" x14ac:dyDescent="0.3">
      <c r="A161" s="23"/>
      <c r="B161" s="15"/>
      <c r="C161" s="11"/>
      <c r="D161" s="7" t="s">
        <v>23</v>
      </c>
      <c r="E161" s="42" t="s">
        <v>53</v>
      </c>
      <c r="F161" s="43">
        <v>115</v>
      </c>
      <c r="G161" s="43">
        <v>7</v>
      </c>
      <c r="H161" s="43">
        <v>11</v>
      </c>
      <c r="I161" s="43">
        <v>43</v>
      </c>
      <c r="J161" s="43">
        <v>331</v>
      </c>
      <c r="K161" s="44">
        <v>3</v>
      </c>
      <c r="L161" s="43">
        <v>16.5</v>
      </c>
    </row>
    <row r="162" spans="1:12" ht="14.4" x14ac:dyDescent="0.3">
      <c r="A162" s="23"/>
      <c r="B162" s="15"/>
      <c r="C162" s="11"/>
      <c r="D162" s="7" t="s">
        <v>24</v>
      </c>
      <c r="E162" s="42" t="s">
        <v>42</v>
      </c>
      <c r="F162" s="43">
        <v>30</v>
      </c>
      <c r="G162" s="43">
        <v>4</v>
      </c>
      <c r="H162" s="43">
        <v>2</v>
      </c>
      <c r="I162" s="43">
        <v>15</v>
      </c>
      <c r="J162" s="43">
        <v>99</v>
      </c>
      <c r="K162" s="44">
        <v>179</v>
      </c>
      <c r="L162" s="43">
        <v>7.22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745</v>
      </c>
      <c r="G165" s="19">
        <f t="shared" ref="G165:J165" si="74">SUM(G158:G164)</f>
        <v>23</v>
      </c>
      <c r="H165" s="19">
        <f t="shared" si="74"/>
        <v>22</v>
      </c>
      <c r="I165" s="19">
        <f t="shared" si="74"/>
        <v>84</v>
      </c>
      <c r="J165" s="19">
        <f t="shared" si="74"/>
        <v>666</v>
      </c>
      <c r="K165" s="25"/>
      <c r="L165" s="19">
        <f t="shared" ref="L165" si="75">SUM(L158:L164)</f>
        <v>74.62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4.4" customHeight="1" x14ac:dyDescent="0.2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745</v>
      </c>
      <c r="G176" s="32">
        <f t="shared" ref="G176:J176" si="78">G165+G175</f>
        <v>23</v>
      </c>
      <c r="H176" s="32">
        <f t="shared" si="78"/>
        <v>22</v>
      </c>
      <c r="I176" s="32">
        <f t="shared" si="78"/>
        <v>84</v>
      </c>
      <c r="J176" s="32">
        <f t="shared" si="78"/>
        <v>666</v>
      </c>
      <c r="K176" s="32"/>
      <c r="L176" s="32">
        <f t="shared" ref="L176" si="79">L165+L175</f>
        <v>74.62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 t="s">
        <v>49</v>
      </c>
      <c r="F177" s="40">
        <v>210</v>
      </c>
      <c r="G177" s="40">
        <v>4</v>
      </c>
      <c r="H177" s="40">
        <v>2</v>
      </c>
      <c r="I177" s="40">
        <v>24</v>
      </c>
      <c r="J177" s="40">
        <v>99</v>
      </c>
      <c r="K177" s="41">
        <v>182</v>
      </c>
      <c r="L177" s="40">
        <v>24.67</v>
      </c>
    </row>
    <row r="178" spans="1:12" ht="14.4" x14ac:dyDescent="0.3">
      <c r="A178" s="23"/>
      <c r="B178" s="15"/>
      <c r="C178" s="11"/>
      <c r="D178" s="6"/>
      <c r="E178" s="42" t="s">
        <v>45</v>
      </c>
      <c r="F178" s="43">
        <v>40</v>
      </c>
      <c r="G178" s="43">
        <v>6</v>
      </c>
      <c r="H178" s="43">
        <v>8</v>
      </c>
      <c r="I178" s="43">
        <v>1</v>
      </c>
      <c r="J178" s="43">
        <v>63</v>
      </c>
      <c r="K178" s="44">
        <v>379</v>
      </c>
      <c r="L178" s="43">
        <v>6.2</v>
      </c>
    </row>
    <row r="179" spans="1:12" ht="14.4" x14ac:dyDescent="0.3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</v>
      </c>
      <c r="H179" s="43">
        <v>0</v>
      </c>
      <c r="I179" s="43">
        <v>11</v>
      </c>
      <c r="J179" s="43">
        <v>56</v>
      </c>
      <c r="K179" s="44">
        <v>382</v>
      </c>
      <c r="L179" s="43">
        <v>4.5999999999999996</v>
      </c>
    </row>
    <row r="180" spans="1:12" ht="14.4" x14ac:dyDescent="0.3">
      <c r="A180" s="23"/>
      <c r="B180" s="15"/>
      <c r="C180" s="11"/>
      <c r="D180" s="7" t="s">
        <v>23</v>
      </c>
      <c r="E180" s="42" t="s">
        <v>54</v>
      </c>
      <c r="F180" s="43">
        <v>115</v>
      </c>
      <c r="G180" s="43">
        <v>7</v>
      </c>
      <c r="H180" s="43">
        <v>8</v>
      </c>
      <c r="I180" s="43">
        <v>26</v>
      </c>
      <c r="J180" s="43">
        <v>331</v>
      </c>
      <c r="K180" s="44">
        <v>3</v>
      </c>
      <c r="L180" s="43">
        <v>16.5</v>
      </c>
    </row>
    <row r="181" spans="1:12" ht="14.4" x14ac:dyDescent="0.3">
      <c r="A181" s="23"/>
      <c r="B181" s="15"/>
      <c r="C181" s="11"/>
      <c r="D181" s="7" t="s">
        <v>24</v>
      </c>
      <c r="E181" s="42" t="s">
        <v>50</v>
      </c>
      <c r="F181" s="43">
        <v>150</v>
      </c>
      <c r="G181" s="43">
        <v>1</v>
      </c>
      <c r="H181" s="43">
        <v>1</v>
      </c>
      <c r="I181" s="43">
        <v>15</v>
      </c>
      <c r="J181" s="43">
        <v>70</v>
      </c>
      <c r="K181" s="44">
        <v>338</v>
      </c>
      <c r="L181" s="43">
        <v>22.65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 t="shared" ref="G184:J184" si="80">SUM(G177:G183)</f>
        <v>18</v>
      </c>
      <c r="H184" s="19">
        <f t="shared" si="80"/>
        <v>19</v>
      </c>
      <c r="I184" s="19">
        <f t="shared" si="80"/>
        <v>77</v>
      </c>
      <c r="J184" s="19">
        <f t="shared" si="80"/>
        <v>619</v>
      </c>
      <c r="K184" s="25"/>
      <c r="L184" s="19">
        <f t="shared" ref="L184" si="81">SUM(L177:L183)</f>
        <v>74.62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4.4" x14ac:dyDescent="0.2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715</v>
      </c>
      <c r="G195" s="32">
        <f t="shared" ref="G195" si="84">G184+G194</f>
        <v>18</v>
      </c>
      <c r="H195" s="32">
        <f t="shared" ref="H195" si="85">H184+H194</f>
        <v>19</v>
      </c>
      <c r="I195" s="32">
        <f t="shared" ref="I195" si="86">I184+I194</f>
        <v>77</v>
      </c>
      <c r="J195" s="32">
        <f t="shared" ref="J195:L195" si="87">J184+J194</f>
        <v>619</v>
      </c>
      <c r="K195" s="32"/>
      <c r="L195" s="32">
        <f t="shared" si="87"/>
        <v>74.62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684.5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19.399999999999999</v>
      </c>
      <c r="H196" s="34">
        <f t="shared" si="88"/>
        <v>20</v>
      </c>
      <c r="I196" s="34">
        <f t="shared" si="88"/>
        <v>80.400000000000006</v>
      </c>
      <c r="J196" s="34">
        <f t="shared" si="88"/>
        <v>690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74.62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2023-10-29T17:00:32Z</dcterms:modified>
</cp:coreProperties>
</file>