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wnloads\"/>
    </mc:Choice>
  </mc:AlternateContent>
  <bookViews>
    <workbookView xWindow="0" yWindow="0" windowWidth="15672" windowHeight="1022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231" i="1" l="1"/>
  <c r="J231" i="1"/>
  <c r="I231" i="1"/>
  <c r="H231" i="1"/>
  <c r="G231" i="1"/>
  <c r="F231" i="1"/>
  <c r="L221" i="1"/>
  <c r="J221" i="1"/>
  <c r="I221" i="1"/>
  <c r="H221" i="1"/>
  <c r="G221" i="1"/>
  <c r="F221" i="1"/>
  <c r="L213" i="1"/>
  <c r="J213" i="1"/>
  <c r="I213" i="1"/>
  <c r="H213" i="1"/>
  <c r="G213" i="1"/>
  <c r="F213" i="1"/>
  <c r="L203" i="1"/>
  <c r="J203" i="1"/>
  <c r="I203" i="1"/>
  <c r="H203" i="1"/>
  <c r="G203" i="1"/>
  <c r="F203" i="1"/>
  <c r="B195" i="1"/>
  <c r="A19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L146" i="1"/>
  <c r="J146" i="1"/>
  <c r="I146" i="1"/>
  <c r="H146" i="1"/>
  <c r="G146" i="1"/>
  <c r="F146" i="1"/>
  <c r="B128" i="1"/>
  <c r="A128" i="1"/>
  <c r="L127" i="1"/>
  <c r="J127" i="1"/>
  <c r="I127" i="1"/>
  <c r="H127" i="1"/>
  <c r="G127" i="1"/>
  <c r="F127" i="1"/>
  <c r="B157" i="1" l="1"/>
  <c r="A157" i="1"/>
  <c r="L157" i="1"/>
  <c r="J157" i="1"/>
  <c r="I157" i="1"/>
  <c r="H157" i="1"/>
  <c r="G157" i="1"/>
  <c r="F157" i="1"/>
  <c r="B138" i="1"/>
  <c r="A138" i="1"/>
  <c r="L138" i="1"/>
  <c r="J138" i="1"/>
  <c r="I138" i="1"/>
  <c r="H138" i="1"/>
  <c r="G138" i="1"/>
  <c r="F138" i="1"/>
  <c r="B119" i="1"/>
  <c r="A119" i="1"/>
  <c r="L118" i="1"/>
  <c r="J118" i="1"/>
  <c r="I118" i="1"/>
  <c r="H118" i="1"/>
  <c r="G118" i="1"/>
  <c r="F118" i="1"/>
  <c r="L108" i="1"/>
  <c r="J108" i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L89" i="1"/>
  <c r="L100" i="1" s="1"/>
  <c r="J89" i="1"/>
  <c r="I89" i="1"/>
  <c r="I100" i="1" s="1"/>
  <c r="H89" i="1"/>
  <c r="H100" i="1" s="1"/>
  <c r="G89" i="1"/>
  <c r="F89" i="1"/>
  <c r="B81" i="1"/>
  <c r="A81" i="1"/>
  <c r="L70" i="1"/>
  <c r="L81" i="1" s="1"/>
  <c r="J70" i="1"/>
  <c r="J81" i="1" s="1"/>
  <c r="I70" i="1"/>
  <c r="H70" i="1"/>
  <c r="G70" i="1"/>
  <c r="G81" i="1" s="1"/>
  <c r="F70" i="1"/>
  <c r="B62" i="1"/>
  <c r="A62" i="1"/>
  <c r="L51" i="1"/>
  <c r="J51" i="1"/>
  <c r="J62" i="1" s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L32" i="1"/>
  <c r="J32" i="1"/>
  <c r="I32" i="1"/>
  <c r="H32" i="1"/>
  <c r="H43" i="1" s="1"/>
  <c r="G32" i="1"/>
  <c r="F32" i="1"/>
  <c r="B24" i="1"/>
  <c r="A24" i="1"/>
  <c r="B14" i="1"/>
  <c r="A14" i="1"/>
  <c r="L13" i="1"/>
  <c r="J13" i="1"/>
  <c r="I13" i="1"/>
  <c r="H13" i="1"/>
  <c r="G13" i="1"/>
  <c r="F13" i="1"/>
  <c r="J119" i="1" l="1"/>
  <c r="G119" i="1"/>
  <c r="L119" i="1"/>
  <c r="F100" i="1"/>
  <c r="J100" i="1"/>
  <c r="L62" i="1"/>
  <c r="L43" i="1"/>
  <c r="L24" i="1"/>
  <c r="F119" i="1"/>
  <c r="G100" i="1"/>
  <c r="H81" i="1"/>
  <c r="I81" i="1"/>
  <c r="F81" i="1"/>
  <c r="H62" i="1"/>
  <c r="I62" i="1"/>
  <c r="F62" i="1"/>
  <c r="J43" i="1"/>
  <c r="G43" i="1"/>
  <c r="F43" i="1"/>
  <c r="I43" i="1"/>
  <c r="J24" i="1"/>
  <c r="G24" i="1"/>
  <c r="I24" i="1"/>
  <c r="F24" i="1"/>
  <c r="H24" i="1"/>
</calcChain>
</file>

<file path=xl/sharedStrings.xml><?xml version="1.0" encoding="utf-8"?>
<sst xmlns="http://schemas.openxmlformats.org/spreadsheetml/2006/main" count="219" uniqueCount="71">
  <si>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</si>
  <si>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</si>
  <si>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</si>
  <si>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</si>
  <si>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</si>
  <si>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</si>
  <si>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</si>
  <si>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</si>
  <si>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</si>
  <si>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</si>
  <si>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</si>
  <si>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</si>
  <si>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</si>
  <si>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</si>
  <si>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</si>
  <si>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</si>
  <si>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</si>
  <si>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</si>
  <si>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</si>
  <si>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</si>
  <si>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</si>
  <si>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</si>
  <si>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</si>
  <si>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</si>
  <si>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</si>
  <si>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</si>
  <si>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</si>
  <si>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</si>
  <si>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</si>
  <si>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Итого за день:</t>
  </si>
  <si>
    <t>Каша рисовая молочная с маслом и сахаром</t>
  </si>
  <si>
    <t>Кофейный напиток на молоке с печеньем</t>
  </si>
  <si>
    <t>Бутерброд с маслом и с сыром</t>
  </si>
  <si>
    <t>Н000475</t>
  </si>
  <si>
    <t>Н000476</t>
  </si>
  <si>
    <t>Н000382</t>
  </si>
  <si>
    <t>Н000377</t>
  </si>
  <si>
    <t>Каша манная молочная с маслом и сахаром,</t>
  </si>
  <si>
    <t>яйцо отварное</t>
  </si>
  <si>
    <t>Чай с сахаром</t>
  </si>
  <si>
    <t>Бутерброд с маслом</t>
  </si>
  <si>
    <t>Печенье</t>
  </si>
  <si>
    <t>Хлеб с маслом</t>
  </si>
  <si>
    <t>Чай с лимоном 1 вар.</t>
  </si>
  <si>
    <t>Каша молочная грекулес с маслом и сахаром,</t>
  </si>
  <si>
    <t xml:space="preserve">яйцо отварние </t>
  </si>
  <si>
    <t xml:space="preserve">Хлеб с маслом </t>
  </si>
  <si>
    <t>Н000017</t>
  </si>
  <si>
    <t>Н000479</t>
  </si>
  <si>
    <t>К000209</t>
  </si>
  <si>
    <t>Н000478</t>
  </si>
  <si>
    <t>Н000482</t>
  </si>
  <si>
    <t>Н000376</t>
  </si>
  <si>
    <t>К000478</t>
  </si>
  <si>
    <t>Н000485</t>
  </si>
  <si>
    <t>Каша гречневая молочная с маслом,</t>
  </si>
  <si>
    <t>Н000483</t>
  </si>
  <si>
    <t>Какао с молоком и печеньем</t>
  </si>
  <si>
    <t>Директор</t>
  </si>
  <si>
    <t>Фрукты свежие  (Яблоко)</t>
  </si>
  <si>
    <t>Точиева Ф.И.</t>
  </si>
  <si>
    <t>ГБОУ "ООШ №29 с.п.Средние Ачалуки"</t>
  </si>
  <si>
    <t>пн</t>
  </si>
  <si>
    <t>вт</t>
  </si>
  <si>
    <t>ср</t>
  </si>
  <si>
    <t>чт</t>
  </si>
  <si>
    <t>пт</t>
  </si>
  <si>
    <t>каша гречневая на молоке с маслом</t>
  </si>
  <si>
    <t>сладкий чай с лимоном</t>
  </si>
  <si>
    <t>бутерброд с маслом</t>
  </si>
  <si>
    <t>сб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</si>
</sst>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11" fillId="2" borderId="1" xfId="0" applyNumberFormat="1" applyFont="1" applyFill="1" applyBorder="1" applyAlignment="1" applyProtection="1">
      <alignment vertical="top" wrapText="1"/>
      <protection locked="0"/>
    </xf>
    <xf numFmtId="0" fontId="11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1" xfId="0" applyNumberFormat="1" applyFont="1" applyFill="1" applyBorder="1" applyAlignment="1" applyProtection="1">
      <alignment vertical="top" wrapText="1"/>
      <protection locked="0"/>
    </xf>
    <xf numFmtId="0" fontId="11" fillId="2" borderId="16" xfId="0" quotePrefix="1" applyNumberFormat="1" applyFont="1" applyFill="1" applyBorder="1" applyAlignment="1" applyProtection="1">
      <alignment horizontal="center" vertical="top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11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1"/>
  <sheetViews>
    <sheetView tabSelected="1" zoomScale="90" zoomScaleNormal="90" workbookViewId="0">
      <pane xSplit="4" ySplit="5" topLeftCell="E6" activePane="bottomRight" state="frozen"/>
      <selection pane="topRight"/>
      <selection pane="bottomLeft"/>
      <selection pane="bottomRight" activeCell="P209" sqref="P209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54" t="s">
        <v>61</v>
      </c>
      <c r="D1" s="55"/>
      <c r="E1" s="56"/>
      <c r="F1" s="3" t="s">
        <v>1</v>
      </c>
      <c r="G1" s="1" t="s">
        <v>2</v>
      </c>
      <c r="H1" s="57" t="s">
        <v>58</v>
      </c>
      <c r="I1" s="58"/>
      <c r="J1" s="58"/>
      <c r="K1" s="59"/>
    </row>
    <row r="2" spans="1:12" ht="17.399999999999999" x14ac:dyDescent="0.25">
      <c r="A2" s="4" t="s">
        <v>3</v>
      </c>
      <c r="C2" s="1"/>
      <c r="G2" s="1" t="s">
        <v>4</v>
      </c>
      <c r="H2" s="57" t="s">
        <v>60</v>
      </c>
      <c r="I2" s="58"/>
      <c r="J2" s="58"/>
      <c r="K2" s="59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2023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0.6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 x14ac:dyDescent="0.3">
      <c r="A6" s="16">
        <v>1</v>
      </c>
      <c r="B6" s="17" t="s">
        <v>62</v>
      </c>
      <c r="C6" s="18" t="s">
        <v>23</v>
      </c>
      <c r="D6" s="19" t="s">
        <v>24</v>
      </c>
      <c r="E6" s="20" t="s">
        <v>30</v>
      </c>
      <c r="F6" s="21">
        <v>210</v>
      </c>
      <c r="G6" s="21">
        <v>5</v>
      </c>
      <c r="H6" s="21">
        <v>6</v>
      </c>
      <c r="I6" s="21">
        <v>32</v>
      </c>
      <c r="J6" s="21">
        <v>202</v>
      </c>
      <c r="K6" s="48" t="s">
        <v>33</v>
      </c>
      <c r="L6" s="21">
        <v>29.45</v>
      </c>
    </row>
    <row r="7" spans="1:12" ht="14.4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47" t="s">
        <v>31</v>
      </c>
      <c r="F8" s="27">
        <v>220</v>
      </c>
      <c r="G8" s="27">
        <v>3</v>
      </c>
      <c r="H8" s="27">
        <v>4</v>
      </c>
      <c r="I8" s="27">
        <v>30</v>
      </c>
      <c r="J8" s="27">
        <v>168</v>
      </c>
      <c r="K8" s="49" t="s">
        <v>35</v>
      </c>
      <c r="L8" s="27">
        <v>25.48</v>
      </c>
    </row>
    <row r="9" spans="1:12" ht="14.4" x14ac:dyDescent="0.3">
      <c r="A9" s="22"/>
      <c r="B9" s="23"/>
      <c r="C9" s="24"/>
      <c r="D9" s="29" t="s">
        <v>26</v>
      </c>
      <c r="E9" s="47" t="s">
        <v>32</v>
      </c>
      <c r="F9" s="27">
        <v>123</v>
      </c>
      <c r="G9" s="27">
        <v>7</v>
      </c>
      <c r="H9" s="27">
        <v>9</v>
      </c>
      <c r="I9" s="27">
        <v>33</v>
      </c>
      <c r="J9" s="27">
        <v>241</v>
      </c>
      <c r="K9" s="49" t="s">
        <v>34</v>
      </c>
      <c r="L9" s="27">
        <v>19.93</v>
      </c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553</v>
      </c>
      <c r="G13" s="35">
        <f>SUM(G6:G12)</f>
        <v>15</v>
      </c>
      <c r="H13" s="35">
        <f>SUM(H6:H12)</f>
        <v>19</v>
      </c>
      <c r="I13" s="35">
        <f>SUM(I6:I12)</f>
        <v>95</v>
      </c>
      <c r="J13" s="35">
        <f>SUM(J6:J12)</f>
        <v>611</v>
      </c>
      <c r="K13" s="36"/>
      <c r="L13" s="35">
        <f>SUM(L6:L12)</f>
        <v>74.86</v>
      </c>
    </row>
    <row r="14" spans="1:12" ht="14.4" x14ac:dyDescent="0.3">
      <c r="A14" s="37">
        <f>A6</f>
        <v>1</v>
      </c>
      <c r="B14" s="38" t="str">
        <f>B6</f>
        <v>пн</v>
      </c>
      <c r="C14" s="39"/>
      <c r="D14" s="29"/>
      <c r="E14" s="47"/>
      <c r="F14" s="27"/>
      <c r="G14" s="27"/>
      <c r="H14" s="27"/>
      <c r="I14" s="27"/>
      <c r="J14" s="27"/>
      <c r="K14" s="51"/>
      <c r="L14" s="27"/>
    </row>
    <row r="15" spans="1:12" ht="14.4" x14ac:dyDescent="0.3">
      <c r="A15" s="22"/>
      <c r="B15" s="23"/>
      <c r="C15" s="24"/>
      <c r="D15" s="29"/>
      <c r="E15" s="47"/>
      <c r="F15" s="27"/>
      <c r="G15" s="27"/>
      <c r="H15" s="27"/>
      <c r="I15" s="27"/>
      <c r="J15" s="27"/>
      <c r="K15" s="49"/>
      <c r="L15" s="27"/>
    </row>
    <row r="16" spans="1:12" ht="14.4" x14ac:dyDescent="0.3">
      <c r="A16" s="22"/>
      <c r="B16" s="23"/>
      <c r="C16" s="24"/>
      <c r="D16" s="29"/>
      <c r="E16" s="47"/>
      <c r="F16" s="27"/>
      <c r="G16" s="27"/>
      <c r="H16" s="27"/>
      <c r="I16" s="27"/>
      <c r="J16" s="27"/>
      <c r="K16" s="49"/>
      <c r="L16" s="27"/>
    </row>
    <row r="17" spans="1:12" ht="14.4" x14ac:dyDescent="0.3">
      <c r="A17" s="22"/>
      <c r="B17" s="23"/>
      <c r="C17" s="24"/>
      <c r="D17" s="29"/>
      <c r="E17" s="47"/>
      <c r="F17" s="27"/>
      <c r="G17" s="27"/>
      <c r="H17" s="27"/>
      <c r="I17" s="27"/>
      <c r="J17" s="27"/>
      <c r="K17" s="49"/>
      <c r="L17" s="27"/>
    </row>
    <row r="18" spans="1:12" ht="14.4" x14ac:dyDescent="0.3">
      <c r="A18" s="22"/>
      <c r="B18" s="23"/>
      <c r="C18" s="24"/>
      <c r="D18" s="29"/>
      <c r="E18" s="47"/>
      <c r="F18" s="27"/>
      <c r="G18" s="27"/>
      <c r="H18" s="27"/>
      <c r="I18" s="27"/>
      <c r="J18" s="27"/>
      <c r="K18" s="49"/>
      <c r="L18" s="27"/>
    </row>
    <row r="19" spans="1:12" ht="14.4" x14ac:dyDescent="0.3">
      <c r="A19" s="22"/>
      <c r="B19" s="23"/>
      <c r="C19" s="24"/>
      <c r="D19" s="29"/>
      <c r="E19" s="47"/>
      <c r="F19" s="27"/>
      <c r="G19" s="27"/>
      <c r="H19" s="27"/>
      <c r="I19" s="27"/>
      <c r="J19" s="27"/>
      <c r="K19" s="49"/>
      <c r="L19" s="27"/>
    </row>
    <row r="20" spans="1:12" ht="14.4" x14ac:dyDescent="0.3">
      <c r="A20" s="22"/>
      <c r="B20" s="23"/>
      <c r="C20" s="24"/>
      <c r="D20" s="29"/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47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/>
      <c r="E23" s="34"/>
      <c r="F23" s="35"/>
      <c r="G23" s="35"/>
      <c r="H23" s="35"/>
      <c r="I23" s="35"/>
      <c r="J23" s="35"/>
      <c r="K23" s="36"/>
      <c r="L23" s="35"/>
    </row>
    <row r="24" spans="1:12" ht="13.8" thickBot="1" x14ac:dyDescent="0.3">
      <c r="A24" s="40">
        <f>A6</f>
        <v>1</v>
      </c>
      <c r="B24" s="41" t="str">
        <f>B6</f>
        <v>пн</v>
      </c>
      <c r="C24" s="52" t="s">
        <v>29</v>
      </c>
      <c r="D24" s="53"/>
      <c r="E24" s="42"/>
      <c r="F24" s="43">
        <f>F13+F23</f>
        <v>553</v>
      </c>
      <c r="G24" s="43">
        <f>G13+G23</f>
        <v>15</v>
      </c>
      <c r="H24" s="43">
        <f>H13+H23</f>
        <v>19</v>
      </c>
      <c r="I24" s="43">
        <f>I13+I23</f>
        <v>95</v>
      </c>
      <c r="J24" s="43">
        <f>J13+J23</f>
        <v>611</v>
      </c>
      <c r="K24" s="43"/>
      <c r="L24" s="43">
        <f>L13+L23</f>
        <v>74.86</v>
      </c>
    </row>
    <row r="25" spans="1:12" ht="14.4" x14ac:dyDescent="0.3">
      <c r="A25" s="44">
        <v>1</v>
      </c>
      <c r="B25" s="23" t="s">
        <v>63</v>
      </c>
      <c r="C25" s="18" t="s">
        <v>23</v>
      </c>
      <c r="D25" s="19" t="s">
        <v>24</v>
      </c>
      <c r="E25" s="50" t="s">
        <v>44</v>
      </c>
      <c r="F25" s="21">
        <v>245</v>
      </c>
      <c r="G25" s="21">
        <v>7</v>
      </c>
      <c r="H25" s="21">
        <v>9</v>
      </c>
      <c r="I25" s="21">
        <v>29</v>
      </c>
      <c r="J25" s="21">
        <v>225</v>
      </c>
      <c r="K25" s="48" t="s">
        <v>48</v>
      </c>
      <c r="L25" s="21">
        <v>28.8</v>
      </c>
    </row>
    <row r="26" spans="1:12" ht="14.4" x14ac:dyDescent="0.3">
      <c r="A26" s="44"/>
      <c r="B26" s="23"/>
      <c r="C26" s="24"/>
      <c r="D26" s="25"/>
      <c r="E26" s="47" t="s">
        <v>45</v>
      </c>
      <c r="F26" s="27">
        <v>40</v>
      </c>
      <c r="G26" s="27">
        <v>5</v>
      </c>
      <c r="H26" s="27">
        <v>4</v>
      </c>
      <c r="I26" s="27"/>
      <c r="J26" s="27">
        <v>56</v>
      </c>
      <c r="K26" s="49" t="s">
        <v>49</v>
      </c>
      <c r="L26" s="27">
        <v>6.2</v>
      </c>
    </row>
    <row r="27" spans="1:12" ht="14.4" x14ac:dyDescent="0.3">
      <c r="A27" s="44"/>
      <c r="B27" s="23"/>
      <c r="C27" s="24"/>
      <c r="D27" s="29" t="s">
        <v>25</v>
      </c>
      <c r="E27" s="47" t="s">
        <v>43</v>
      </c>
      <c r="F27" s="27">
        <v>200</v>
      </c>
      <c r="G27" s="27"/>
      <c r="H27" s="27"/>
      <c r="I27" s="27">
        <v>13</v>
      </c>
      <c r="J27" s="27">
        <v>48</v>
      </c>
      <c r="K27" s="49" t="s">
        <v>36</v>
      </c>
      <c r="L27" s="27">
        <v>3.61</v>
      </c>
    </row>
    <row r="28" spans="1:12" ht="14.4" x14ac:dyDescent="0.3">
      <c r="A28" s="44"/>
      <c r="B28" s="23"/>
      <c r="C28" s="24"/>
      <c r="D28" s="29" t="s">
        <v>26</v>
      </c>
      <c r="E28" s="47" t="s">
        <v>46</v>
      </c>
      <c r="F28" s="27">
        <v>110</v>
      </c>
      <c r="G28" s="27">
        <v>6</v>
      </c>
      <c r="H28" s="27">
        <v>7</v>
      </c>
      <c r="I28" s="27">
        <v>32</v>
      </c>
      <c r="J28" s="27">
        <v>215</v>
      </c>
      <c r="K28" s="49" t="s">
        <v>50</v>
      </c>
      <c r="L28" s="27">
        <v>12.53</v>
      </c>
    </row>
    <row r="29" spans="1:12" ht="14.4" x14ac:dyDescent="0.3">
      <c r="A29" s="44"/>
      <c r="B29" s="23"/>
      <c r="C29" s="24"/>
      <c r="D29" s="29" t="s">
        <v>27</v>
      </c>
      <c r="E29" s="47" t="s">
        <v>59</v>
      </c>
      <c r="F29" s="27">
        <v>150</v>
      </c>
      <c r="G29" s="27"/>
      <c r="H29" s="27"/>
      <c r="I29" s="27">
        <v>15</v>
      </c>
      <c r="J29" s="27">
        <v>60</v>
      </c>
      <c r="K29" s="49" t="s">
        <v>47</v>
      </c>
      <c r="L29" s="27">
        <v>22.65</v>
      </c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745</v>
      </c>
      <c r="G32" s="35">
        <f>SUM(G25:G31)</f>
        <v>18</v>
      </c>
      <c r="H32" s="35">
        <f>SUM(H25:H31)</f>
        <v>20</v>
      </c>
      <c r="I32" s="35">
        <f>SUM(I25:I31)</f>
        <v>89</v>
      </c>
      <c r="J32" s="35">
        <f>SUM(J25:J31)</f>
        <v>604</v>
      </c>
      <c r="K32" s="36"/>
      <c r="L32" s="35">
        <f>SUM(L25:L31)</f>
        <v>73.789999999999992</v>
      </c>
    </row>
    <row r="33" spans="1:12" ht="14.4" x14ac:dyDescent="0.3">
      <c r="A33" s="38"/>
      <c r="B33" s="38"/>
      <c r="C33" s="39"/>
      <c r="D33" s="29"/>
      <c r="E33" s="47"/>
      <c r="F33" s="27"/>
      <c r="G33" s="27"/>
      <c r="H33" s="27"/>
      <c r="I33" s="27"/>
      <c r="J33" s="27"/>
      <c r="K33" s="49"/>
      <c r="L33" s="27"/>
    </row>
    <row r="34" spans="1:12" ht="14.4" x14ac:dyDescent="0.3">
      <c r="A34" s="44"/>
      <c r="B34" s="23"/>
      <c r="C34" s="24"/>
      <c r="D34" s="29"/>
      <c r="E34" s="47"/>
      <c r="F34" s="27"/>
      <c r="G34" s="27"/>
      <c r="H34" s="27"/>
      <c r="I34" s="27"/>
      <c r="J34" s="27"/>
      <c r="K34" s="49"/>
      <c r="L34" s="27"/>
    </row>
    <row r="35" spans="1:12" ht="14.4" x14ac:dyDescent="0.3">
      <c r="A35" s="44"/>
      <c r="B35" s="23"/>
      <c r="C35" s="24"/>
      <c r="D35" s="29"/>
      <c r="E35" s="47"/>
      <c r="F35" s="27"/>
      <c r="G35" s="27"/>
      <c r="H35" s="27"/>
      <c r="I35" s="27"/>
      <c r="J35" s="27"/>
      <c r="K35" s="49"/>
      <c r="L35" s="27"/>
    </row>
    <row r="36" spans="1:12" ht="14.4" x14ac:dyDescent="0.3">
      <c r="A36" s="44"/>
      <c r="B36" s="23"/>
      <c r="C36" s="24"/>
      <c r="D36" s="29"/>
      <c r="E36" s="47"/>
      <c r="F36" s="27"/>
      <c r="G36" s="27"/>
      <c r="H36" s="27"/>
      <c r="I36" s="27"/>
      <c r="J36" s="27"/>
      <c r="K36" s="49"/>
      <c r="L36" s="27"/>
    </row>
    <row r="37" spans="1:12" ht="14.4" x14ac:dyDescent="0.3">
      <c r="A37" s="44"/>
      <c r="B37" s="23"/>
      <c r="C37" s="24"/>
      <c r="D37" s="29"/>
      <c r="E37" s="47"/>
      <c r="F37" s="27"/>
      <c r="G37" s="27"/>
      <c r="H37" s="27"/>
      <c r="I37" s="27"/>
      <c r="J37" s="27"/>
      <c r="K37" s="49"/>
      <c r="L37" s="27"/>
    </row>
    <row r="38" spans="1:12" ht="14.4" x14ac:dyDescent="0.3">
      <c r="A38" s="44"/>
      <c r="B38" s="23"/>
      <c r="C38" s="24"/>
      <c r="D38" s="29"/>
      <c r="E38" s="47"/>
      <c r="F38" s="27"/>
      <c r="G38" s="27"/>
      <c r="H38" s="27"/>
      <c r="I38" s="27"/>
      <c r="J38" s="27"/>
      <c r="K38" s="49"/>
      <c r="L38" s="27"/>
    </row>
    <row r="39" spans="1:12" ht="14.4" x14ac:dyDescent="0.3">
      <c r="A39" s="44"/>
      <c r="B39" s="23"/>
      <c r="C39" s="24"/>
      <c r="D39" s="29"/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thickBot="1" x14ac:dyDescent="0.3">
      <c r="A43" s="46">
        <f>A25</f>
        <v>1</v>
      </c>
      <c r="B43" s="46" t="str">
        <f>B25</f>
        <v>вт</v>
      </c>
      <c r="C43" s="52" t="s">
        <v>29</v>
      </c>
      <c r="D43" s="53"/>
      <c r="E43" s="42"/>
      <c r="F43" s="43">
        <f>F32+F42</f>
        <v>745</v>
      </c>
      <c r="G43" s="43">
        <f>G32+G42</f>
        <v>18</v>
      </c>
      <c r="H43" s="43">
        <f>H32+H42</f>
        <v>20</v>
      </c>
      <c r="I43" s="43">
        <f>I32+I42</f>
        <v>89</v>
      </c>
      <c r="J43" s="43">
        <f>J32+J42</f>
        <v>604</v>
      </c>
      <c r="K43" s="43"/>
      <c r="L43" s="43">
        <f>L32+L42</f>
        <v>73.789999999999992</v>
      </c>
    </row>
    <row r="44" spans="1:12" ht="14.4" x14ac:dyDescent="0.3">
      <c r="A44" s="16">
        <v>1</v>
      </c>
      <c r="B44" s="17" t="s">
        <v>64</v>
      </c>
      <c r="C44" s="18" t="s">
        <v>23</v>
      </c>
      <c r="D44" s="19" t="s">
        <v>24</v>
      </c>
      <c r="E44" s="50" t="s">
        <v>37</v>
      </c>
      <c r="F44" s="21">
        <v>360</v>
      </c>
      <c r="G44" s="21">
        <v>7</v>
      </c>
      <c r="H44" s="21">
        <v>7</v>
      </c>
      <c r="I44" s="21">
        <v>30</v>
      </c>
      <c r="J44" s="21">
        <v>211</v>
      </c>
      <c r="K44" s="48" t="s">
        <v>51</v>
      </c>
      <c r="L44" s="21">
        <v>41.24</v>
      </c>
    </row>
    <row r="45" spans="1:12" ht="14.4" x14ac:dyDescent="0.3">
      <c r="A45" s="22"/>
      <c r="B45" s="23"/>
      <c r="C45" s="24"/>
      <c r="D45" s="25"/>
      <c r="E45" s="47" t="s">
        <v>38</v>
      </c>
      <c r="F45" s="27">
        <v>40</v>
      </c>
      <c r="G45" s="27">
        <v>5</v>
      </c>
      <c r="H45" s="27">
        <v>4</v>
      </c>
      <c r="I45" s="27"/>
      <c r="J45" s="27">
        <v>56</v>
      </c>
      <c r="K45" s="49" t="s">
        <v>49</v>
      </c>
      <c r="L45" s="27">
        <v>6.2</v>
      </c>
    </row>
    <row r="46" spans="1:12" ht="14.4" x14ac:dyDescent="0.3">
      <c r="A46" s="22"/>
      <c r="B46" s="23"/>
      <c r="C46" s="24"/>
      <c r="D46" s="29" t="s">
        <v>25</v>
      </c>
      <c r="E46" s="47" t="s">
        <v>39</v>
      </c>
      <c r="F46" s="27">
        <v>200</v>
      </c>
      <c r="G46" s="27"/>
      <c r="H46" s="27"/>
      <c r="I46" s="27">
        <v>20</v>
      </c>
      <c r="J46" s="27">
        <v>80</v>
      </c>
      <c r="K46" s="49" t="s">
        <v>52</v>
      </c>
      <c r="L46" s="27">
        <v>3.47</v>
      </c>
    </row>
    <row r="47" spans="1:12" ht="14.4" x14ac:dyDescent="0.3">
      <c r="A47" s="22"/>
      <c r="B47" s="23"/>
      <c r="C47" s="24"/>
      <c r="D47" s="29" t="s">
        <v>26</v>
      </c>
      <c r="E47" s="47" t="s">
        <v>40</v>
      </c>
      <c r="F47" s="27">
        <v>115</v>
      </c>
      <c r="G47" s="27">
        <v>6</v>
      </c>
      <c r="H47" s="27">
        <v>8</v>
      </c>
      <c r="I47" s="27">
        <v>32</v>
      </c>
      <c r="J47" s="27">
        <v>224</v>
      </c>
      <c r="K47" s="49" t="s">
        <v>53</v>
      </c>
      <c r="L47" s="27">
        <v>16.5</v>
      </c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47" t="s">
        <v>41</v>
      </c>
      <c r="F49" s="27">
        <v>30</v>
      </c>
      <c r="G49" s="27">
        <v>1</v>
      </c>
      <c r="H49" s="27">
        <v>2</v>
      </c>
      <c r="I49" s="27">
        <v>6</v>
      </c>
      <c r="J49" s="27">
        <v>46</v>
      </c>
      <c r="K49" s="49" t="s">
        <v>54</v>
      </c>
      <c r="L49" s="27">
        <v>7.23</v>
      </c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745</v>
      </c>
      <c r="G51" s="35">
        <f>SUM(G44:G50)</f>
        <v>19</v>
      </c>
      <c r="H51" s="35">
        <f>SUM(H44:H50)</f>
        <v>21</v>
      </c>
      <c r="I51" s="35">
        <f>SUM(I44:I50)</f>
        <v>88</v>
      </c>
      <c r="J51" s="35">
        <f>SUM(J44:J50)</f>
        <v>617</v>
      </c>
      <c r="K51" s="36"/>
      <c r="L51" s="35">
        <f>SUM(L44:L50)</f>
        <v>74.64</v>
      </c>
    </row>
    <row r="52" spans="1:12" ht="14.4" x14ac:dyDescent="0.3">
      <c r="A52" s="37"/>
      <c r="B52" s="38"/>
      <c r="C52" s="39"/>
      <c r="D52" s="29"/>
      <c r="E52" s="47"/>
      <c r="F52" s="27"/>
      <c r="G52" s="27"/>
      <c r="H52" s="27"/>
      <c r="I52" s="27"/>
      <c r="J52" s="27"/>
      <c r="K52" s="49"/>
      <c r="L52" s="27"/>
    </row>
    <row r="53" spans="1:12" ht="14.4" x14ac:dyDescent="0.3">
      <c r="A53" s="22"/>
      <c r="B53" s="23"/>
      <c r="C53" s="24"/>
      <c r="D53" s="29"/>
      <c r="E53" s="47"/>
      <c r="F53" s="27"/>
      <c r="G53" s="27"/>
      <c r="H53" s="27"/>
      <c r="I53" s="27"/>
      <c r="J53" s="27"/>
      <c r="K53" s="49"/>
      <c r="L53" s="27"/>
    </row>
    <row r="54" spans="1:12" ht="14.4" x14ac:dyDescent="0.3">
      <c r="A54" s="22"/>
      <c r="B54" s="23"/>
      <c r="C54" s="24"/>
      <c r="D54" s="29"/>
      <c r="E54" s="47"/>
      <c r="F54" s="27"/>
      <c r="G54" s="27"/>
      <c r="H54" s="27"/>
      <c r="I54" s="27"/>
      <c r="J54" s="27"/>
      <c r="K54" s="49"/>
      <c r="L54" s="27"/>
    </row>
    <row r="55" spans="1:12" ht="14.4" x14ac:dyDescent="0.3">
      <c r="A55" s="22"/>
      <c r="B55" s="23"/>
      <c r="C55" s="24"/>
      <c r="D55" s="29"/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/>
      <c r="E56" s="47"/>
      <c r="F56" s="27"/>
      <c r="G56" s="27"/>
      <c r="H56" s="27"/>
      <c r="I56" s="27"/>
      <c r="J56" s="27"/>
      <c r="K56" s="49"/>
      <c r="L56" s="27"/>
    </row>
    <row r="57" spans="1:12" ht="14.4" x14ac:dyDescent="0.3">
      <c r="A57" s="22"/>
      <c r="B57" s="23"/>
      <c r="C57" s="24"/>
      <c r="D57" s="29"/>
      <c r="E57" s="47"/>
      <c r="F57" s="27"/>
      <c r="G57" s="27"/>
      <c r="H57" s="27"/>
      <c r="I57" s="27"/>
      <c r="J57" s="27"/>
      <c r="K57" s="49"/>
      <c r="L57" s="27"/>
    </row>
    <row r="58" spans="1:12" ht="14.4" x14ac:dyDescent="0.3">
      <c r="A58" s="22"/>
      <c r="B58" s="23"/>
      <c r="C58" s="24"/>
      <c r="D58" s="29"/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/>
      <c r="E61" s="34"/>
      <c r="F61" s="35"/>
      <c r="G61" s="35"/>
      <c r="H61" s="35"/>
      <c r="I61" s="35"/>
      <c r="J61" s="35"/>
      <c r="K61" s="36"/>
      <c r="L61" s="35"/>
    </row>
    <row r="62" spans="1:12" ht="15.75" customHeight="1" x14ac:dyDescent="0.25">
      <c r="A62" s="40">
        <f>A44</f>
        <v>1</v>
      </c>
      <c r="B62" s="41" t="str">
        <f>B44</f>
        <v>ср</v>
      </c>
      <c r="C62" s="52" t="s">
        <v>29</v>
      </c>
      <c r="D62" s="53"/>
      <c r="E62" s="42"/>
      <c r="F62" s="43">
        <f>F51+F61</f>
        <v>745</v>
      </c>
      <c r="G62" s="43">
        <f>G51+G61</f>
        <v>19</v>
      </c>
      <c r="H62" s="43">
        <f>H51+H61</f>
        <v>21</v>
      </c>
      <c r="I62" s="43">
        <f>I51+I61</f>
        <v>88</v>
      </c>
      <c r="J62" s="43">
        <f>J51+J61</f>
        <v>617</v>
      </c>
      <c r="K62" s="43"/>
      <c r="L62" s="43">
        <f>L51+L61</f>
        <v>74.64</v>
      </c>
    </row>
    <row r="63" spans="1:12" ht="14.4" x14ac:dyDescent="0.3">
      <c r="A63" s="16">
        <v>1</v>
      </c>
      <c r="B63" s="17" t="s">
        <v>65</v>
      </c>
      <c r="C63" s="18" t="s">
        <v>23</v>
      </c>
      <c r="D63" s="19" t="s">
        <v>24</v>
      </c>
      <c r="E63" s="50" t="s">
        <v>55</v>
      </c>
      <c r="F63" s="21">
        <v>210</v>
      </c>
      <c r="G63" s="21">
        <v>7</v>
      </c>
      <c r="H63" s="21">
        <v>7</v>
      </c>
      <c r="I63" s="21">
        <v>32</v>
      </c>
      <c r="J63" s="21">
        <v>219</v>
      </c>
      <c r="K63" s="48" t="s">
        <v>56</v>
      </c>
      <c r="L63" s="21">
        <v>19.309999999999999</v>
      </c>
    </row>
    <row r="64" spans="1:12" ht="14.4" x14ac:dyDescent="0.3">
      <c r="A64" s="22"/>
      <c r="B64" s="23"/>
      <c r="C64" s="24"/>
      <c r="D64" s="25"/>
      <c r="E64" s="47" t="s">
        <v>38</v>
      </c>
      <c r="F64" s="27">
        <v>40</v>
      </c>
      <c r="G64" s="27">
        <v>5</v>
      </c>
      <c r="H64" s="27">
        <v>4</v>
      </c>
      <c r="I64" s="27"/>
      <c r="J64" s="27">
        <v>56</v>
      </c>
      <c r="K64" s="49" t="s">
        <v>49</v>
      </c>
      <c r="L64" s="27">
        <v>6.2</v>
      </c>
    </row>
    <row r="65" spans="1:12" ht="14.4" x14ac:dyDescent="0.3">
      <c r="A65" s="22"/>
      <c r="B65" s="23"/>
      <c r="C65" s="24"/>
      <c r="D65" s="29" t="s">
        <v>25</v>
      </c>
      <c r="E65" s="47" t="s">
        <v>43</v>
      </c>
      <c r="F65" s="27">
        <v>200</v>
      </c>
      <c r="G65" s="27"/>
      <c r="H65" s="27"/>
      <c r="I65" s="27">
        <v>13</v>
      </c>
      <c r="J65" s="27">
        <v>48</v>
      </c>
      <c r="K65" s="49" t="s">
        <v>36</v>
      </c>
      <c r="L65" s="27">
        <v>3.61</v>
      </c>
    </row>
    <row r="66" spans="1:12" ht="14.4" x14ac:dyDescent="0.3">
      <c r="A66" s="22"/>
      <c r="B66" s="23"/>
      <c r="C66" s="24"/>
      <c r="D66" s="29" t="s">
        <v>26</v>
      </c>
      <c r="E66" s="47" t="s">
        <v>42</v>
      </c>
      <c r="F66" s="27">
        <v>115</v>
      </c>
      <c r="G66" s="27">
        <v>6</v>
      </c>
      <c r="H66" s="27">
        <v>8</v>
      </c>
      <c r="I66" s="27">
        <v>32</v>
      </c>
      <c r="J66" s="27">
        <v>224</v>
      </c>
      <c r="K66" s="49" t="s">
        <v>53</v>
      </c>
      <c r="L66" s="27">
        <v>16.5</v>
      </c>
    </row>
    <row r="67" spans="1:12" ht="14.4" x14ac:dyDescent="0.3">
      <c r="A67" s="22"/>
      <c r="B67" s="23"/>
      <c r="C67" s="24"/>
      <c r="D67" s="29" t="s">
        <v>27</v>
      </c>
      <c r="E67" s="47" t="s">
        <v>59</v>
      </c>
      <c r="F67" s="27">
        <v>150</v>
      </c>
      <c r="G67" s="27"/>
      <c r="H67" s="27"/>
      <c r="I67" s="27">
        <v>15</v>
      </c>
      <c r="J67" s="27">
        <v>60</v>
      </c>
      <c r="K67" s="49" t="s">
        <v>47</v>
      </c>
      <c r="L67" s="27">
        <v>22.65</v>
      </c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715</v>
      </c>
      <c r="G70" s="35">
        <f>SUM(G63:G69)</f>
        <v>18</v>
      </c>
      <c r="H70" s="35">
        <f>SUM(H63:H69)</f>
        <v>19</v>
      </c>
      <c r="I70" s="35">
        <f>SUM(I63:I69)</f>
        <v>92</v>
      </c>
      <c r="J70" s="35">
        <f>SUM(J63:J69)</f>
        <v>607</v>
      </c>
      <c r="K70" s="36"/>
      <c r="L70" s="35">
        <f>SUM(L63:L69)</f>
        <v>68.27</v>
      </c>
    </row>
    <row r="71" spans="1:12" ht="14.4" x14ac:dyDescent="0.3">
      <c r="A71" s="37"/>
      <c r="B71" s="38"/>
      <c r="C71" s="39"/>
      <c r="D71" s="29"/>
      <c r="E71" s="47"/>
      <c r="F71" s="27"/>
      <c r="G71" s="27"/>
      <c r="H71" s="27"/>
      <c r="I71" s="27"/>
      <c r="J71" s="27"/>
      <c r="K71" s="49"/>
      <c r="L71" s="27"/>
    </row>
    <row r="72" spans="1:12" ht="14.4" x14ac:dyDescent="0.3">
      <c r="A72" s="22"/>
      <c r="B72" s="23"/>
      <c r="C72" s="24"/>
      <c r="D72" s="29"/>
      <c r="E72" s="47"/>
      <c r="F72" s="27"/>
      <c r="G72" s="27"/>
      <c r="H72" s="27"/>
      <c r="I72" s="27"/>
      <c r="J72" s="27"/>
      <c r="K72" s="49"/>
      <c r="L72" s="27"/>
    </row>
    <row r="73" spans="1:12" ht="14.4" x14ac:dyDescent="0.3">
      <c r="A73" s="22"/>
      <c r="B73" s="23"/>
      <c r="C73" s="24"/>
      <c r="D73" s="29"/>
      <c r="E73" s="47"/>
      <c r="F73" s="27"/>
      <c r="G73" s="27"/>
      <c r="H73" s="27"/>
      <c r="I73" s="27"/>
      <c r="J73" s="27"/>
      <c r="K73" s="49"/>
      <c r="L73" s="27"/>
    </row>
    <row r="74" spans="1:12" ht="14.4" x14ac:dyDescent="0.3">
      <c r="A74" s="22"/>
      <c r="B74" s="23"/>
      <c r="C74" s="24"/>
      <c r="D74" s="29"/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/>
      <c r="E75" s="47"/>
      <c r="F75" s="27"/>
      <c r="G75" s="27"/>
      <c r="H75" s="27"/>
      <c r="I75" s="27"/>
      <c r="J75" s="27"/>
      <c r="K75" s="49"/>
      <c r="L75" s="27"/>
    </row>
    <row r="76" spans="1:12" ht="14.4" x14ac:dyDescent="0.3">
      <c r="A76" s="22"/>
      <c r="B76" s="23"/>
      <c r="C76" s="24"/>
      <c r="D76" s="29"/>
      <c r="E76" s="47"/>
      <c r="F76" s="27"/>
      <c r="G76" s="27"/>
      <c r="H76" s="27"/>
      <c r="I76" s="27"/>
      <c r="J76" s="27"/>
      <c r="K76" s="49"/>
      <c r="L76" s="27"/>
    </row>
    <row r="77" spans="1:12" ht="14.4" x14ac:dyDescent="0.3">
      <c r="A77" s="22"/>
      <c r="B77" s="23"/>
      <c r="C77" s="24"/>
      <c r="D77" s="29"/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47"/>
      <c r="F78" s="27"/>
      <c r="G78" s="27"/>
      <c r="H78" s="27"/>
      <c r="I78" s="27"/>
      <c r="J78" s="27"/>
      <c r="K78" s="49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/>
      <c r="E80" s="34"/>
      <c r="F80" s="35"/>
      <c r="G80" s="35"/>
      <c r="H80" s="35"/>
      <c r="I80" s="35"/>
      <c r="J80" s="35"/>
      <c r="K80" s="36"/>
      <c r="L80" s="35"/>
    </row>
    <row r="81" spans="1:12" ht="15.75" customHeight="1" x14ac:dyDescent="0.25">
      <c r="A81" s="40">
        <f>A63</f>
        <v>1</v>
      </c>
      <c r="B81" s="41" t="str">
        <f>B63</f>
        <v>чт</v>
      </c>
      <c r="C81" s="52" t="s">
        <v>29</v>
      </c>
      <c r="D81" s="53"/>
      <c r="E81" s="42"/>
      <c r="F81" s="43">
        <f>F70+F80</f>
        <v>715</v>
      </c>
      <c r="G81" s="43">
        <f>G70+G80</f>
        <v>18</v>
      </c>
      <c r="H81" s="43">
        <f>H70+H80</f>
        <v>19</v>
      </c>
      <c r="I81" s="43">
        <f>I70+I80</f>
        <v>92</v>
      </c>
      <c r="J81" s="43">
        <f>J70+J80</f>
        <v>607</v>
      </c>
      <c r="K81" s="43"/>
      <c r="L81" s="43">
        <f>L70+L80</f>
        <v>68.27</v>
      </c>
    </row>
    <row r="82" spans="1:12" ht="14.4" x14ac:dyDescent="0.3">
      <c r="A82" s="16">
        <v>1</v>
      </c>
      <c r="B82" s="17" t="s">
        <v>66</v>
      </c>
      <c r="C82" s="18" t="s">
        <v>23</v>
      </c>
      <c r="D82" s="19" t="s">
        <v>24</v>
      </c>
      <c r="E82" s="50" t="s">
        <v>30</v>
      </c>
      <c r="F82" s="21">
        <v>210</v>
      </c>
      <c r="G82" s="21">
        <v>5</v>
      </c>
      <c r="H82" s="21">
        <v>6</v>
      </c>
      <c r="I82" s="21">
        <v>32</v>
      </c>
      <c r="J82" s="21">
        <v>202</v>
      </c>
      <c r="K82" s="48" t="s">
        <v>33</v>
      </c>
      <c r="L82" s="21">
        <v>29.19</v>
      </c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47" t="s">
        <v>57</v>
      </c>
      <c r="F84" s="27">
        <v>234</v>
      </c>
      <c r="G84" s="27">
        <v>4</v>
      </c>
      <c r="H84" s="27">
        <v>5</v>
      </c>
      <c r="I84" s="27">
        <v>32</v>
      </c>
      <c r="J84" s="27">
        <v>189</v>
      </c>
      <c r="K84" s="49" t="s">
        <v>35</v>
      </c>
      <c r="L84" s="27">
        <v>32.31</v>
      </c>
    </row>
    <row r="85" spans="1:12" ht="14.4" x14ac:dyDescent="0.3">
      <c r="A85" s="22"/>
      <c r="B85" s="23"/>
      <c r="C85" s="24"/>
      <c r="D85" s="29" t="s">
        <v>26</v>
      </c>
      <c r="E85" s="47" t="s">
        <v>40</v>
      </c>
      <c r="F85" s="27">
        <v>110</v>
      </c>
      <c r="G85" s="27">
        <v>6</v>
      </c>
      <c r="H85" s="27">
        <v>7</v>
      </c>
      <c r="I85" s="27">
        <v>32</v>
      </c>
      <c r="J85" s="27">
        <v>215</v>
      </c>
      <c r="K85" s="49" t="s">
        <v>50</v>
      </c>
      <c r="L85" s="27">
        <v>12.53</v>
      </c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554</v>
      </c>
      <c r="G89" s="35">
        <f>SUM(G82:G88)</f>
        <v>15</v>
      </c>
      <c r="H89" s="35">
        <f>SUM(H82:H88)</f>
        <v>18</v>
      </c>
      <c r="I89" s="35">
        <f>SUM(I82:I88)</f>
        <v>96</v>
      </c>
      <c r="J89" s="35">
        <f>SUM(J82:J88)</f>
        <v>606</v>
      </c>
      <c r="K89" s="36"/>
      <c r="L89" s="35">
        <f>SUM(L82:L88)</f>
        <v>74.03</v>
      </c>
    </row>
    <row r="90" spans="1:12" ht="14.4" x14ac:dyDescent="0.3">
      <c r="A90" s="37"/>
      <c r="B90" s="38"/>
      <c r="C90" s="39"/>
      <c r="D90" s="29"/>
      <c r="E90" s="47"/>
      <c r="F90" s="27"/>
      <c r="G90" s="27"/>
      <c r="H90" s="27"/>
      <c r="I90" s="27"/>
      <c r="J90" s="27"/>
      <c r="K90" s="49"/>
      <c r="L90" s="27"/>
    </row>
    <row r="91" spans="1:12" ht="14.4" x14ac:dyDescent="0.3">
      <c r="A91" s="22"/>
      <c r="B91" s="23"/>
      <c r="C91" s="24"/>
      <c r="D91" s="29"/>
      <c r="E91" s="47"/>
      <c r="F91" s="27"/>
      <c r="G91" s="27"/>
      <c r="H91" s="27"/>
      <c r="I91" s="27"/>
      <c r="J91" s="27"/>
      <c r="K91" s="49"/>
      <c r="L91" s="27"/>
    </row>
    <row r="92" spans="1:12" ht="14.4" x14ac:dyDescent="0.3">
      <c r="A92" s="22"/>
      <c r="B92" s="23"/>
      <c r="C92" s="24"/>
      <c r="D92" s="29"/>
      <c r="E92" s="47"/>
      <c r="F92" s="27"/>
      <c r="G92" s="27"/>
      <c r="H92" s="27"/>
      <c r="I92" s="27"/>
      <c r="J92" s="27"/>
      <c r="K92" s="49"/>
      <c r="L92" s="27"/>
    </row>
    <row r="93" spans="1:12" ht="14.4" x14ac:dyDescent="0.3">
      <c r="A93" s="22"/>
      <c r="B93" s="23"/>
      <c r="C93" s="24"/>
      <c r="D93" s="29"/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/>
      <c r="E94" s="47"/>
      <c r="F94" s="27"/>
      <c r="G94" s="27"/>
      <c r="H94" s="27"/>
      <c r="I94" s="27"/>
      <c r="J94" s="27"/>
      <c r="K94" s="49"/>
      <c r="L94" s="27"/>
    </row>
    <row r="95" spans="1:12" ht="14.4" x14ac:dyDescent="0.3">
      <c r="A95" s="22"/>
      <c r="B95" s="23"/>
      <c r="C95" s="24"/>
      <c r="D95" s="29"/>
      <c r="E95" s="47"/>
      <c r="F95" s="27"/>
      <c r="G95" s="27"/>
      <c r="H95" s="27"/>
      <c r="I95" s="27"/>
      <c r="J95" s="27"/>
      <c r="K95" s="49"/>
      <c r="L95" s="27"/>
    </row>
    <row r="96" spans="1:12" ht="14.4" x14ac:dyDescent="0.3">
      <c r="A96" s="22"/>
      <c r="B96" s="23"/>
      <c r="C96" s="24"/>
      <c r="D96" s="29"/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 t="str">
        <f>B82</f>
        <v>пт</v>
      </c>
      <c r="C100" s="52" t="s">
        <v>29</v>
      </c>
      <c r="D100" s="53"/>
      <c r="E100" s="42"/>
      <c r="F100" s="43">
        <f>F89+F99</f>
        <v>554</v>
      </c>
      <c r="G100" s="43">
        <f>G89+G99</f>
        <v>15</v>
      </c>
      <c r="H100" s="43">
        <f>H89+H99</f>
        <v>18</v>
      </c>
      <c r="I100" s="43">
        <f>I89+I99</f>
        <v>96</v>
      </c>
      <c r="J100" s="43">
        <f>J89+J99</f>
        <v>606</v>
      </c>
      <c r="K100" s="43"/>
      <c r="L100" s="43">
        <f>L89+L99</f>
        <v>74.03</v>
      </c>
    </row>
    <row r="101" spans="1:12" ht="14.4" x14ac:dyDescent="0.3">
      <c r="A101" s="16">
        <v>1</v>
      </c>
      <c r="B101" s="17" t="s">
        <v>70</v>
      </c>
      <c r="C101" s="18" t="s">
        <v>23</v>
      </c>
      <c r="D101" s="19" t="s">
        <v>24</v>
      </c>
      <c r="E101" s="20" t="s">
        <v>67</v>
      </c>
      <c r="F101" s="21">
        <v>220</v>
      </c>
      <c r="G101" s="21">
        <v>7</v>
      </c>
      <c r="H101" s="21">
        <v>10</v>
      </c>
      <c r="I101" s="21">
        <v>25</v>
      </c>
      <c r="J101" s="21">
        <v>222</v>
      </c>
      <c r="K101" s="48">
        <v>66</v>
      </c>
      <c r="L101" s="21">
        <v>27.95</v>
      </c>
    </row>
    <row r="102" spans="1:12" ht="14.4" x14ac:dyDescent="0.3">
      <c r="A102" s="22"/>
      <c r="B102" s="23"/>
      <c r="C102" s="24"/>
      <c r="D102" s="25"/>
      <c r="E102" s="26" t="s">
        <v>38</v>
      </c>
      <c r="F102" s="27">
        <v>40</v>
      </c>
      <c r="G102" s="27">
        <v>5</v>
      </c>
      <c r="H102" s="27">
        <v>5</v>
      </c>
      <c r="I102" s="27">
        <v>0</v>
      </c>
      <c r="J102" s="27">
        <v>63</v>
      </c>
      <c r="K102" s="28">
        <v>209</v>
      </c>
      <c r="L102" s="27">
        <v>6.64</v>
      </c>
    </row>
    <row r="103" spans="1:12" ht="14.4" x14ac:dyDescent="0.3">
      <c r="A103" s="22"/>
      <c r="B103" s="23"/>
      <c r="C103" s="24"/>
      <c r="D103" s="29" t="s">
        <v>25</v>
      </c>
      <c r="E103" s="47" t="s">
        <v>68</v>
      </c>
      <c r="F103" s="27">
        <v>200</v>
      </c>
      <c r="G103" s="27">
        <v>0</v>
      </c>
      <c r="H103" s="27">
        <v>0</v>
      </c>
      <c r="I103" s="27">
        <v>13</v>
      </c>
      <c r="J103" s="27">
        <v>43</v>
      </c>
      <c r="K103" s="49">
        <v>377</v>
      </c>
      <c r="L103" s="27">
        <v>4</v>
      </c>
    </row>
    <row r="104" spans="1:12" ht="14.4" x14ac:dyDescent="0.3">
      <c r="A104" s="22"/>
      <c r="B104" s="23"/>
      <c r="C104" s="24"/>
      <c r="D104" s="29" t="s">
        <v>26</v>
      </c>
      <c r="E104" s="47" t="s">
        <v>69</v>
      </c>
      <c r="F104" s="27">
        <v>100</v>
      </c>
      <c r="G104" s="27">
        <v>9</v>
      </c>
      <c r="H104" s="27">
        <v>8</v>
      </c>
      <c r="I104" s="27">
        <v>59</v>
      </c>
      <c r="J104" s="27">
        <v>216</v>
      </c>
      <c r="K104" s="49"/>
      <c r="L104" s="27">
        <v>13.94</v>
      </c>
    </row>
    <row r="105" spans="1:12" ht="14.4" x14ac:dyDescent="0.3">
      <c r="A105" s="22"/>
      <c r="B105" s="23"/>
      <c r="C105" s="24"/>
      <c r="D105" s="29" t="s">
        <v>27</v>
      </c>
      <c r="E105" s="26" t="s">
        <v>59</v>
      </c>
      <c r="F105" s="27">
        <v>180</v>
      </c>
      <c r="G105" s="27">
        <v>8</v>
      </c>
      <c r="H105" s="27">
        <v>12</v>
      </c>
      <c r="I105" s="27">
        <v>83</v>
      </c>
      <c r="J105" s="27">
        <v>78</v>
      </c>
      <c r="K105" s="28">
        <v>855</v>
      </c>
      <c r="L105" s="27">
        <v>22.09</v>
      </c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740</v>
      </c>
      <c r="G108" s="35">
        <f>SUM(G101:G107)</f>
        <v>29</v>
      </c>
      <c r="H108" s="35">
        <f>SUM(H101:H107)</f>
        <v>35</v>
      </c>
      <c r="I108" s="35">
        <f>SUM(I101:I107)</f>
        <v>180</v>
      </c>
      <c r="J108" s="35">
        <f>SUM(J101:J107)</f>
        <v>622</v>
      </c>
      <c r="K108" s="36"/>
      <c r="L108" s="35">
        <f>SUM(L101:L107)</f>
        <v>74.61999999999999</v>
      </c>
    </row>
    <row r="109" spans="1:12" ht="14.4" x14ac:dyDescent="0.3">
      <c r="A109" s="37"/>
      <c r="B109" s="38"/>
      <c r="C109" s="39"/>
      <c r="D109" s="29"/>
      <c r="E109" s="47"/>
      <c r="F109" s="27"/>
      <c r="G109" s="27"/>
      <c r="H109" s="27"/>
      <c r="I109" s="27"/>
      <c r="J109" s="27"/>
      <c r="K109" s="51"/>
      <c r="L109" s="27"/>
    </row>
    <row r="110" spans="1:12" ht="14.4" x14ac:dyDescent="0.3">
      <c r="A110" s="22"/>
      <c r="B110" s="23"/>
      <c r="C110" s="24"/>
      <c r="D110" s="29"/>
      <c r="E110" s="47"/>
      <c r="F110" s="27"/>
      <c r="G110" s="27"/>
      <c r="H110" s="27"/>
      <c r="I110" s="27"/>
      <c r="J110" s="27"/>
      <c r="K110" s="49"/>
      <c r="L110" s="27"/>
    </row>
    <row r="111" spans="1:12" ht="14.4" x14ac:dyDescent="0.3">
      <c r="A111" s="22"/>
      <c r="B111" s="23"/>
      <c r="C111" s="24"/>
      <c r="D111" s="29"/>
      <c r="E111" s="47"/>
      <c r="F111" s="27"/>
      <c r="G111" s="27"/>
      <c r="H111" s="27"/>
      <c r="I111" s="27"/>
      <c r="J111" s="27"/>
      <c r="K111" s="49"/>
      <c r="L111" s="27"/>
    </row>
    <row r="112" spans="1:12" ht="14.4" x14ac:dyDescent="0.3">
      <c r="A112" s="22"/>
      <c r="B112" s="23"/>
      <c r="C112" s="24"/>
      <c r="D112" s="29"/>
      <c r="E112" s="47"/>
      <c r="F112" s="27"/>
      <c r="G112" s="27"/>
      <c r="H112" s="27"/>
      <c r="I112" s="27"/>
      <c r="J112" s="27"/>
      <c r="K112" s="49"/>
      <c r="L112" s="27"/>
    </row>
    <row r="113" spans="1:12" ht="14.4" x14ac:dyDescent="0.3">
      <c r="A113" s="22"/>
      <c r="B113" s="23"/>
      <c r="C113" s="24"/>
      <c r="D113" s="29"/>
      <c r="E113" s="47"/>
      <c r="F113" s="27"/>
      <c r="G113" s="27"/>
      <c r="H113" s="27"/>
      <c r="I113" s="27"/>
      <c r="J113" s="27"/>
      <c r="K113" s="49"/>
      <c r="L113" s="27"/>
    </row>
    <row r="114" spans="1:12" ht="14.4" x14ac:dyDescent="0.3">
      <c r="A114" s="22"/>
      <c r="B114" s="23"/>
      <c r="C114" s="24"/>
      <c r="D114" s="29"/>
      <c r="E114" s="47"/>
      <c r="F114" s="27"/>
      <c r="G114" s="27"/>
      <c r="H114" s="27"/>
      <c r="I114" s="27"/>
      <c r="J114" s="27"/>
      <c r="K114" s="49"/>
      <c r="L114" s="27"/>
    </row>
    <row r="115" spans="1:12" ht="14.4" x14ac:dyDescent="0.3">
      <c r="A115" s="22"/>
      <c r="B115" s="23"/>
      <c r="C115" s="24"/>
      <c r="D115" s="29"/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3.8" thickBot="1" x14ac:dyDescent="0.3">
      <c r="A119" s="40">
        <f>A101</f>
        <v>1</v>
      </c>
      <c r="B119" s="41" t="str">
        <f>B101</f>
        <v>сб</v>
      </c>
      <c r="C119" s="52" t="s">
        <v>29</v>
      </c>
      <c r="D119" s="53"/>
      <c r="E119" s="42"/>
      <c r="F119" s="43">
        <f>F108+F118</f>
        <v>740</v>
      </c>
      <c r="G119" s="43">
        <f>G108+G118</f>
        <v>29</v>
      </c>
      <c r="H119" s="43">
        <f>H108+H118</f>
        <v>35</v>
      </c>
      <c r="I119" s="43">
        <f>I108+I118</f>
        <v>180</v>
      </c>
      <c r="J119" s="43">
        <f>J108+J118</f>
        <v>622</v>
      </c>
      <c r="K119" s="43"/>
      <c r="L119" s="43">
        <f>L108+L118</f>
        <v>74.61999999999999</v>
      </c>
    </row>
    <row r="120" spans="1:12" ht="14.4" x14ac:dyDescent="0.3">
      <c r="A120" s="16">
        <v>1</v>
      </c>
      <c r="B120" s="17" t="s">
        <v>62</v>
      </c>
      <c r="C120" s="18" t="s">
        <v>23</v>
      </c>
      <c r="D120" s="19" t="s">
        <v>24</v>
      </c>
      <c r="E120" s="20" t="s">
        <v>30</v>
      </c>
      <c r="F120" s="21">
        <v>210</v>
      </c>
      <c r="G120" s="21">
        <v>5</v>
      </c>
      <c r="H120" s="21">
        <v>6</v>
      </c>
      <c r="I120" s="21">
        <v>32</v>
      </c>
      <c r="J120" s="21">
        <v>202</v>
      </c>
      <c r="K120" s="48" t="s">
        <v>33</v>
      </c>
      <c r="L120" s="21">
        <v>29.45</v>
      </c>
    </row>
    <row r="121" spans="1:12" ht="14.4" x14ac:dyDescent="0.3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22"/>
      <c r="B122" s="23"/>
      <c r="C122" s="24"/>
      <c r="D122" s="29" t="s">
        <v>25</v>
      </c>
      <c r="E122" s="47" t="s">
        <v>31</v>
      </c>
      <c r="F122" s="27">
        <v>220</v>
      </c>
      <c r="G122" s="27">
        <v>3</v>
      </c>
      <c r="H122" s="27">
        <v>4</v>
      </c>
      <c r="I122" s="27">
        <v>30</v>
      </c>
      <c r="J122" s="27">
        <v>168</v>
      </c>
      <c r="K122" s="49" t="s">
        <v>35</v>
      </c>
      <c r="L122" s="27">
        <v>25.48</v>
      </c>
    </row>
    <row r="123" spans="1:12" ht="14.4" x14ac:dyDescent="0.3">
      <c r="A123" s="22"/>
      <c r="B123" s="23"/>
      <c r="C123" s="24"/>
      <c r="D123" s="29" t="s">
        <v>26</v>
      </c>
      <c r="E123" s="47" t="s">
        <v>32</v>
      </c>
      <c r="F123" s="27">
        <v>123</v>
      </c>
      <c r="G123" s="27">
        <v>7</v>
      </c>
      <c r="H123" s="27">
        <v>9</v>
      </c>
      <c r="I123" s="27">
        <v>33</v>
      </c>
      <c r="J123" s="27">
        <v>241</v>
      </c>
      <c r="K123" s="49" t="s">
        <v>34</v>
      </c>
      <c r="L123" s="27">
        <v>19.93</v>
      </c>
    </row>
    <row r="124" spans="1:12" ht="14.4" x14ac:dyDescent="0.3">
      <c r="A124" s="22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22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22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30"/>
      <c r="B127" s="31"/>
      <c r="C127" s="32"/>
      <c r="D127" s="33" t="s">
        <v>28</v>
      </c>
      <c r="E127" s="34"/>
      <c r="F127" s="35">
        <f>SUM(F120:F126)</f>
        <v>553</v>
      </c>
      <c r="G127" s="35">
        <f>SUM(G120:G126)</f>
        <v>15</v>
      </c>
      <c r="H127" s="35">
        <f>SUM(H120:H126)</f>
        <v>19</v>
      </c>
      <c r="I127" s="35">
        <f>SUM(I120:I126)</f>
        <v>95</v>
      </c>
      <c r="J127" s="35">
        <f>SUM(J120:J126)</f>
        <v>611</v>
      </c>
      <c r="K127" s="36"/>
      <c r="L127" s="35">
        <f>SUM(L120:L126)</f>
        <v>74.86</v>
      </c>
    </row>
    <row r="128" spans="1:12" ht="14.4" x14ac:dyDescent="0.3">
      <c r="A128" s="37">
        <f>A120</f>
        <v>1</v>
      </c>
      <c r="B128" s="38" t="str">
        <f>B120</f>
        <v>пн</v>
      </c>
      <c r="C128" s="39"/>
      <c r="D128" s="29"/>
      <c r="E128" s="47"/>
      <c r="F128" s="27"/>
      <c r="G128" s="27"/>
      <c r="H128" s="27"/>
      <c r="I128" s="27"/>
      <c r="J128" s="27"/>
      <c r="K128" s="51"/>
      <c r="L128" s="27"/>
    </row>
    <row r="129" spans="1:12" ht="14.4" x14ac:dyDescent="0.3">
      <c r="A129" s="22"/>
      <c r="B129" s="23"/>
      <c r="C129" s="24"/>
      <c r="D129" s="29"/>
      <c r="E129" s="47"/>
      <c r="F129" s="27"/>
      <c r="G129" s="27"/>
      <c r="H129" s="27"/>
      <c r="I129" s="27"/>
      <c r="J129" s="27"/>
      <c r="K129" s="49"/>
      <c r="L129" s="27"/>
    </row>
    <row r="130" spans="1:12" ht="14.4" x14ac:dyDescent="0.3">
      <c r="A130" s="22"/>
      <c r="B130" s="23"/>
      <c r="C130" s="24"/>
      <c r="D130" s="29"/>
      <c r="E130" s="47"/>
      <c r="F130" s="27"/>
      <c r="G130" s="27"/>
      <c r="H130" s="27"/>
      <c r="I130" s="27"/>
      <c r="J130" s="27"/>
      <c r="K130" s="49"/>
      <c r="L130" s="27"/>
    </row>
    <row r="131" spans="1:12" ht="14.4" x14ac:dyDescent="0.3">
      <c r="A131" s="22"/>
      <c r="B131" s="23"/>
      <c r="C131" s="24"/>
      <c r="D131" s="29"/>
      <c r="E131" s="47"/>
      <c r="F131" s="27"/>
      <c r="G131" s="27"/>
      <c r="H131" s="27"/>
      <c r="I131" s="27"/>
      <c r="J131" s="27"/>
      <c r="K131" s="49"/>
      <c r="L131" s="27"/>
    </row>
    <row r="132" spans="1:12" ht="14.4" x14ac:dyDescent="0.3">
      <c r="A132" s="22"/>
      <c r="B132" s="23"/>
      <c r="C132" s="24"/>
      <c r="D132" s="29"/>
      <c r="E132" s="47"/>
      <c r="F132" s="27"/>
      <c r="G132" s="27"/>
      <c r="H132" s="27"/>
      <c r="I132" s="27"/>
      <c r="J132" s="27"/>
      <c r="K132" s="49"/>
      <c r="L132" s="27"/>
    </row>
    <row r="133" spans="1:12" ht="14.4" x14ac:dyDescent="0.3">
      <c r="A133" s="22"/>
      <c r="B133" s="23"/>
      <c r="C133" s="24"/>
      <c r="D133" s="29"/>
      <c r="E133" s="47"/>
      <c r="F133" s="27"/>
      <c r="G133" s="27"/>
      <c r="H133" s="27"/>
      <c r="I133" s="27"/>
      <c r="J133" s="27"/>
      <c r="K133" s="49"/>
      <c r="L133" s="27"/>
    </row>
    <row r="134" spans="1:12" ht="14.4" x14ac:dyDescent="0.3">
      <c r="A134" s="22"/>
      <c r="B134" s="23"/>
      <c r="C134" s="24"/>
      <c r="D134" s="29"/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22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22"/>
      <c r="B136" s="23"/>
      <c r="C136" s="24"/>
      <c r="D136" s="25"/>
      <c r="E136" s="47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30"/>
      <c r="B137" s="31"/>
      <c r="C137" s="32"/>
      <c r="D137" s="33"/>
      <c r="E137" s="34"/>
      <c r="F137" s="35"/>
      <c r="G137" s="35"/>
      <c r="H137" s="35"/>
      <c r="I137" s="35"/>
      <c r="J137" s="35"/>
      <c r="K137" s="36"/>
      <c r="L137" s="35"/>
    </row>
    <row r="138" spans="1:12" ht="13.8" thickBot="1" x14ac:dyDescent="0.3">
      <c r="A138" s="46">
        <f>A120</f>
        <v>1</v>
      </c>
      <c r="B138" s="46" t="str">
        <f>B120</f>
        <v>пн</v>
      </c>
      <c r="C138" s="52" t="s">
        <v>29</v>
      </c>
      <c r="D138" s="53"/>
      <c r="E138" s="42"/>
      <c r="F138" s="43">
        <f>F127+F137</f>
        <v>553</v>
      </c>
      <c r="G138" s="43">
        <f>G127+G137</f>
        <v>15</v>
      </c>
      <c r="H138" s="43">
        <f>H127+H137</f>
        <v>19</v>
      </c>
      <c r="I138" s="43">
        <f>I127+I137</f>
        <v>95</v>
      </c>
      <c r="J138" s="43">
        <f>J127+J137</f>
        <v>611</v>
      </c>
      <c r="K138" s="43"/>
      <c r="L138" s="43">
        <f>L127+L137</f>
        <v>74.86</v>
      </c>
    </row>
    <row r="139" spans="1:12" ht="14.4" x14ac:dyDescent="0.3">
      <c r="A139" s="44">
        <v>1</v>
      </c>
      <c r="B139" s="23" t="s">
        <v>63</v>
      </c>
      <c r="C139" s="18" t="s">
        <v>23</v>
      </c>
      <c r="D139" s="19" t="s">
        <v>24</v>
      </c>
      <c r="E139" s="50" t="s">
        <v>44</v>
      </c>
      <c r="F139" s="21">
        <v>245</v>
      </c>
      <c r="G139" s="21">
        <v>7</v>
      </c>
      <c r="H139" s="21">
        <v>9</v>
      </c>
      <c r="I139" s="21">
        <v>29</v>
      </c>
      <c r="J139" s="21">
        <v>225</v>
      </c>
      <c r="K139" s="48" t="s">
        <v>48</v>
      </c>
      <c r="L139" s="21">
        <v>28.8</v>
      </c>
    </row>
    <row r="140" spans="1:12" ht="14.4" x14ac:dyDescent="0.3">
      <c r="A140" s="44"/>
      <c r="B140" s="23"/>
      <c r="C140" s="24"/>
      <c r="D140" s="25"/>
      <c r="E140" s="47" t="s">
        <v>45</v>
      </c>
      <c r="F140" s="27">
        <v>40</v>
      </c>
      <c r="G140" s="27">
        <v>5</v>
      </c>
      <c r="H140" s="27">
        <v>4</v>
      </c>
      <c r="I140" s="27"/>
      <c r="J140" s="27">
        <v>56</v>
      </c>
      <c r="K140" s="49" t="s">
        <v>49</v>
      </c>
      <c r="L140" s="27">
        <v>6.2</v>
      </c>
    </row>
    <row r="141" spans="1:12" ht="14.4" x14ac:dyDescent="0.3">
      <c r="A141" s="44"/>
      <c r="B141" s="23"/>
      <c r="C141" s="24"/>
      <c r="D141" s="29" t="s">
        <v>25</v>
      </c>
      <c r="E141" s="47" t="s">
        <v>43</v>
      </c>
      <c r="F141" s="27">
        <v>200</v>
      </c>
      <c r="G141" s="27"/>
      <c r="H141" s="27"/>
      <c r="I141" s="27">
        <v>13</v>
      </c>
      <c r="J141" s="27">
        <v>48</v>
      </c>
      <c r="K141" s="49" t="s">
        <v>36</v>
      </c>
      <c r="L141" s="27">
        <v>3.61</v>
      </c>
    </row>
    <row r="142" spans="1:12" ht="15.75" customHeight="1" x14ac:dyDescent="0.3">
      <c r="A142" s="44"/>
      <c r="B142" s="23"/>
      <c r="C142" s="24"/>
      <c r="D142" s="29" t="s">
        <v>26</v>
      </c>
      <c r="E142" s="47" t="s">
        <v>46</v>
      </c>
      <c r="F142" s="27">
        <v>110</v>
      </c>
      <c r="G142" s="27">
        <v>6</v>
      </c>
      <c r="H142" s="27">
        <v>7</v>
      </c>
      <c r="I142" s="27">
        <v>32</v>
      </c>
      <c r="J142" s="27">
        <v>215</v>
      </c>
      <c r="K142" s="49" t="s">
        <v>50</v>
      </c>
      <c r="L142" s="27">
        <v>12.53</v>
      </c>
    </row>
    <row r="143" spans="1:12" ht="14.4" x14ac:dyDescent="0.3">
      <c r="A143" s="44"/>
      <c r="B143" s="23"/>
      <c r="C143" s="24"/>
      <c r="D143" s="29" t="s">
        <v>27</v>
      </c>
      <c r="E143" s="47" t="s">
        <v>59</v>
      </c>
      <c r="F143" s="27">
        <v>150</v>
      </c>
      <c r="G143" s="27"/>
      <c r="H143" s="27"/>
      <c r="I143" s="27">
        <v>15</v>
      </c>
      <c r="J143" s="27">
        <v>60</v>
      </c>
      <c r="K143" s="49" t="s">
        <v>47</v>
      </c>
      <c r="L143" s="27">
        <v>22.65</v>
      </c>
    </row>
    <row r="144" spans="1:12" ht="14.4" x14ac:dyDescent="0.3">
      <c r="A144" s="44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44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45"/>
      <c r="B146" s="31"/>
      <c r="C146" s="32"/>
      <c r="D146" s="33" t="s">
        <v>28</v>
      </c>
      <c r="E146" s="34"/>
      <c r="F146" s="35">
        <f>SUM(F139:F145)</f>
        <v>745</v>
      </c>
      <c r="G146" s="35">
        <f>SUM(G139:G145)</f>
        <v>18</v>
      </c>
      <c r="H146" s="35">
        <f>SUM(H139:H145)</f>
        <v>20</v>
      </c>
      <c r="I146" s="35">
        <f>SUM(I139:I145)</f>
        <v>89</v>
      </c>
      <c r="J146" s="35">
        <f>SUM(J139:J145)</f>
        <v>604</v>
      </c>
      <c r="K146" s="36"/>
      <c r="L146" s="35">
        <f>SUM(L139:L145)</f>
        <v>73.789999999999992</v>
      </c>
    </row>
    <row r="147" spans="1:12" ht="14.4" x14ac:dyDescent="0.3">
      <c r="A147" s="37"/>
      <c r="B147" s="38"/>
      <c r="C147" s="39"/>
      <c r="D147" s="29"/>
      <c r="E147" s="47"/>
      <c r="F147" s="27"/>
      <c r="G147" s="27"/>
      <c r="H147" s="27"/>
      <c r="I147" s="27"/>
      <c r="J147" s="27"/>
      <c r="K147" s="49"/>
      <c r="L147" s="27"/>
    </row>
    <row r="148" spans="1:12" ht="14.4" x14ac:dyDescent="0.3">
      <c r="A148" s="22"/>
      <c r="B148" s="23"/>
      <c r="C148" s="24"/>
      <c r="D148" s="29"/>
      <c r="E148" s="47"/>
      <c r="F148" s="27"/>
      <c r="G148" s="27"/>
      <c r="H148" s="27"/>
      <c r="I148" s="27"/>
      <c r="J148" s="27"/>
      <c r="K148" s="49"/>
      <c r="L148" s="27"/>
    </row>
    <row r="149" spans="1:12" ht="14.4" x14ac:dyDescent="0.3">
      <c r="A149" s="22"/>
      <c r="B149" s="23"/>
      <c r="C149" s="24"/>
      <c r="D149" s="29"/>
      <c r="E149" s="47"/>
      <c r="F149" s="27"/>
      <c r="G149" s="27"/>
      <c r="H149" s="27"/>
      <c r="I149" s="27"/>
      <c r="J149" s="27"/>
      <c r="K149" s="49"/>
      <c r="L149" s="27"/>
    </row>
    <row r="150" spans="1:12" ht="14.4" x14ac:dyDescent="0.3">
      <c r="A150" s="22"/>
      <c r="B150" s="23"/>
      <c r="C150" s="24"/>
      <c r="D150" s="29"/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/>
      <c r="E151" s="47"/>
      <c r="F151" s="27"/>
      <c r="G151" s="27"/>
      <c r="H151" s="27"/>
      <c r="I151" s="27"/>
      <c r="J151" s="27"/>
      <c r="K151" s="49"/>
      <c r="L151" s="27"/>
    </row>
    <row r="152" spans="1:12" ht="14.4" x14ac:dyDescent="0.3">
      <c r="A152" s="22"/>
      <c r="B152" s="23"/>
      <c r="C152" s="24"/>
      <c r="D152" s="29"/>
      <c r="E152" s="47"/>
      <c r="F152" s="27"/>
      <c r="G152" s="27"/>
      <c r="H152" s="27"/>
      <c r="I152" s="27"/>
      <c r="J152" s="27"/>
      <c r="K152" s="49"/>
      <c r="L152" s="27"/>
    </row>
    <row r="153" spans="1:12" ht="14.4" x14ac:dyDescent="0.3">
      <c r="A153" s="22"/>
      <c r="B153" s="23"/>
      <c r="C153" s="24"/>
      <c r="D153" s="29"/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/>
      <c r="E156" s="34"/>
      <c r="F156" s="35"/>
      <c r="G156" s="35"/>
      <c r="H156" s="35"/>
      <c r="I156" s="35"/>
      <c r="J156" s="35"/>
      <c r="K156" s="36"/>
      <c r="L156" s="35"/>
    </row>
    <row r="157" spans="1:12" ht="13.8" thickBot="1" x14ac:dyDescent="0.3">
      <c r="A157" s="40">
        <f>A139</f>
        <v>1</v>
      </c>
      <c r="B157" s="41" t="str">
        <f>B139</f>
        <v>вт</v>
      </c>
      <c r="C157" s="52" t="s">
        <v>29</v>
      </c>
      <c r="D157" s="53"/>
      <c r="E157" s="42"/>
      <c r="F157" s="43">
        <f>F146+F156</f>
        <v>745</v>
      </c>
      <c r="G157" s="43">
        <f>G146+G156</f>
        <v>18</v>
      </c>
      <c r="H157" s="43">
        <f>H146+H156</f>
        <v>20</v>
      </c>
      <c r="I157" s="43">
        <f>I146+I156</f>
        <v>89</v>
      </c>
      <c r="J157" s="43">
        <f>J146+J156</f>
        <v>604</v>
      </c>
      <c r="K157" s="43"/>
      <c r="L157" s="43">
        <f>L146+L156</f>
        <v>73.789999999999992</v>
      </c>
    </row>
    <row r="158" spans="1:12" ht="14.4" x14ac:dyDescent="0.3">
      <c r="A158" s="16">
        <v>1</v>
      </c>
      <c r="B158" s="17" t="s">
        <v>64</v>
      </c>
      <c r="C158" s="18" t="s">
        <v>23</v>
      </c>
      <c r="D158" s="19" t="s">
        <v>24</v>
      </c>
      <c r="E158" s="50" t="s">
        <v>37</v>
      </c>
      <c r="F158" s="21">
        <v>360</v>
      </c>
      <c r="G158" s="21">
        <v>7</v>
      </c>
      <c r="H158" s="21">
        <v>7</v>
      </c>
      <c r="I158" s="21">
        <v>30</v>
      </c>
      <c r="J158" s="21">
        <v>211</v>
      </c>
      <c r="K158" s="48" t="s">
        <v>51</v>
      </c>
      <c r="L158" s="21">
        <v>41.24</v>
      </c>
    </row>
    <row r="159" spans="1:12" ht="14.4" x14ac:dyDescent="0.3">
      <c r="A159" s="22"/>
      <c r="B159" s="23"/>
      <c r="C159" s="24"/>
      <c r="D159" s="25"/>
      <c r="E159" s="47" t="s">
        <v>38</v>
      </c>
      <c r="F159" s="27">
        <v>40</v>
      </c>
      <c r="G159" s="27">
        <v>5</v>
      </c>
      <c r="H159" s="27">
        <v>4</v>
      </c>
      <c r="I159" s="27"/>
      <c r="J159" s="27">
        <v>56</v>
      </c>
      <c r="K159" s="49" t="s">
        <v>49</v>
      </c>
      <c r="L159" s="27">
        <v>6.2</v>
      </c>
    </row>
    <row r="160" spans="1:12" ht="14.4" x14ac:dyDescent="0.3">
      <c r="A160" s="22"/>
      <c r="B160" s="23"/>
      <c r="C160" s="24"/>
      <c r="D160" s="29" t="s">
        <v>25</v>
      </c>
      <c r="E160" s="47" t="s">
        <v>39</v>
      </c>
      <c r="F160" s="27">
        <v>200</v>
      </c>
      <c r="G160" s="27"/>
      <c r="H160" s="27"/>
      <c r="I160" s="27">
        <v>20</v>
      </c>
      <c r="J160" s="27">
        <v>80</v>
      </c>
      <c r="K160" s="49" t="s">
        <v>52</v>
      </c>
      <c r="L160" s="27">
        <v>3.47</v>
      </c>
    </row>
    <row r="161" spans="1:12" ht="14.4" x14ac:dyDescent="0.3">
      <c r="A161" s="22"/>
      <c r="B161" s="23"/>
      <c r="C161" s="24"/>
      <c r="D161" s="29" t="s">
        <v>26</v>
      </c>
      <c r="E161" s="47" t="s">
        <v>40</v>
      </c>
      <c r="F161" s="27">
        <v>115</v>
      </c>
      <c r="G161" s="27">
        <v>6</v>
      </c>
      <c r="H161" s="27">
        <v>8</v>
      </c>
      <c r="I161" s="27">
        <v>32</v>
      </c>
      <c r="J161" s="27">
        <v>224</v>
      </c>
      <c r="K161" s="49" t="s">
        <v>53</v>
      </c>
      <c r="L161" s="27">
        <v>16.5</v>
      </c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47" t="s">
        <v>41</v>
      </c>
      <c r="F163" s="27">
        <v>30</v>
      </c>
      <c r="G163" s="27">
        <v>1</v>
      </c>
      <c r="H163" s="27">
        <v>2</v>
      </c>
      <c r="I163" s="27">
        <v>6</v>
      </c>
      <c r="J163" s="27">
        <v>46</v>
      </c>
      <c r="K163" s="49" t="s">
        <v>54</v>
      </c>
      <c r="L163" s="27">
        <v>7.23</v>
      </c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745</v>
      </c>
      <c r="G165" s="35">
        <f>SUM(G158:G164)</f>
        <v>19</v>
      </c>
      <c r="H165" s="35">
        <f>SUM(H158:H164)</f>
        <v>21</v>
      </c>
      <c r="I165" s="35">
        <f>SUM(I158:I164)</f>
        <v>88</v>
      </c>
      <c r="J165" s="35">
        <f>SUM(J158:J164)</f>
        <v>617</v>
      </c>
      <c r="K165" s="36"/>
      <c r="L165" s="35">
        <f>SUM(L158:L164)</f>
        <v>74.64</v>
      </c>
    </row>
    <row r="166" spans="1:12" ht="14.4" x14ac:dyDescent="0.3">
      <c r="A166" s="37"/>
      <c r="B166" s="38"/>
      <c r="C166" s="39"/>
      <c r="D166" s="29"/>
      <c r="E166" s="47"/>
      <c r="F166" s="27"/>
      <c r="G166" s="27"/>
      <c r="H166" s="27"/>
      <c r="I166" s="27"/>
      <c r="J166" s="27"/>
      <c r="K166" s="49"/>
      <c r="L166" s="27"/>
    </row>
    <row r="167" spans="1:12" ht="14.4" x14ac:dyDescent="0.3">
      <c r="A167" s="22"/>
      <c r="B167" s="23"/>
      <c r="C167" s="24"/>
      <c r="D167" s="29"/>
      <c r="E167" s="47"/>
      <c r="F167" s="27"/>
      <c r="G167" s="27"/>
      <c r="H167" s="27"/>
      <c r="I167" s="27"/>
      <c r="J167" s="27"/>
      <c r="K167" s="49"/>
      <c r="L167" s="27"/>
    </row>
    <row r="168" spans="1:12" ht="14.4" x14ac:dyDescent="0.3">
      <c r="A168" s="22"/>
      <c r="B168" s="23"/>
      <c r="C168" s="24"/>
      <c r="D168" s="29"/>
      <c r="E168" s="47"/>
      <c r="F168" s="27"/>
      <c r="G168" s="27"/>
      <c r="H168" s="27"/>
      <c r="I168" s="27"/>
      <c r="J168" s="27"/>
      <c r="K168" s="49"/>
      <c r="L168" s="27"/>
    </row>
    <row r="169" spans="1:12" ht="14.4" x14ac:dyDescent="0.3">
      <c r="A169" s="22"/>
      <c r="B169" s="23"/>
      <c r="C169" s="24"/>
      <c r="D169" s="29"/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/>
      <c r="E170" s="47"/>
      <c r="F170" s="27"/>
      <c r="G170" s="27"/>
      <c r="H170" s="27"/>
      <c r="I170" s="27"/>
      <c r="J170" s="27"/>
      <c r="K170" s="49"/>
      <c r="L170" s="27"/>
    </row>
    <row r="171" spans="1:12" ht="14.4" x14ac:dyDescent="0.3">
      <c r="A171" s="22"/>
      <c r="B171" s="23"/>
      <c r="C171" s="24"/>
      <c r="D171" s="29"/>
      <c r="E171" s="47"/>
      <c r="F171" s="27"/>
      <c r="G171" s="27"/>
      <c r="H171" s="27"/>
      <c r="I171" s="27"/>
      <c r="J171" s="27"/>
      <c r="K171" s="49"/>
      <c r="L171" s="27"/>
    </row>
    <row r="172" spans="1:12" ht="14.4" x14ac:dyDescent="0.3">
      <c r="A172" s="22"/>
      <c r="B172" s="23"/>
      <c r="C172" s="24"/>
      <c r="D172" s="29"/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/>
      <c r="E175" s="34"/>
      <c r="F175" s="35"/>
      <c r="G175" s="35"/>
      <c r="H175" s="35"/>
      <c r="I175" s="35"/>
      <c r="J175" s="35"/>
      <c r="K175" s="36"/>
      <c r="L175" s="35"/>
    </row>
    <row r="176" spans="1:12" ht="13.2" customHeight="1" thickBot="1" x14ac:dyDescent="0.3">
      <c r="A176" s="40">
        <f>A158</f>
        <v>1</v>
      </c>
      <c r="B176" s="41" t="str">
        <f>B158</f>
        <v>ср</v>
      </c>
      <c r="C176" s="52" t="s">
        <v>29</v>
      </c>
      <c r="D176" s="53"/>
      <c r="E176" s="42"/>
      <c r="F176" s="43">
        <f>F165+F175</f>
        <v>745</v>
      </c>
      <c r="G176" s="43">
        <f>G165+G175</f>
        <v>19</v>
      </c>
      <c r="H176" s="43">
        <f>H165+H175</f>
        <v>21</v>
      </c>
      <c r="I176" s="43">
        <f>I165+I175</f>
        <v>88</v>
      </c>
      <c r="J176" s="43">
        <f>J165+J175</f>
        <v>617</v>
      </c>
      <c r="K176" s="43"/>
      <c r="L176" s="43">
        <f>L165+L175</f>
        <v>74.64</v>
      </c>
    </row>
    <row r="177" spans="1:12" ht="14.4" x14ac:dyDescent="0.3">
      <c r="A177" s="16">
        <v>1</v>
      </c>
      <c r="B177" s="17" t="s">
        <v>65</v>
      </c>
      <c r="C177" s="18" t="s">
        <v>23</v>
      </c>
      <c r="D177" s="19" t="s">
        <v>24</v>
      </c>
      <c r="E177" s="50" t="s">
        <v>55</v>
      </c>
      <c r="F177" s="21">
        <v>210</v>
      </c>
      <c r="G177" s="21">
        <v>7</v>
      </c>
      <c r="H177" s="21">
        <v>7</v>
      </c>
      <c r="I177" s="21">
        <v>32</v>
      </c>
      <c r="J177" s="21">
        <v>219</v>
      </c>
      <c r="K177" s="48" t="s">
        <v>56</v>
      </c>
      <c r="L177" s="21">
        <v>19.309999999999999</v>
      </c>
    </row>
    <row r="178" spans="1:12" ht="14.4" x14ac:dyDescent="0.3">
      <c r="A178" s="22"/>
      <c r="B178" s="23"/>
      <c r="C178" s="24"/>
      <c r="D178" s="25"/>
      <c r="E178" s="47" t="s">
        <v>38</v>
      </c>
      <c r="F178" s="27">
        <v>40</v>
      </c>
      <c r="G178" s="27">
        <v>5</v>
      </c>
      <c r="H178" s="27">
        <v>4</v>
      </c>
      <c r="I178" s="27"/>
      <c r="J178" s="27">
        <v>56</v>
      </c>
      <c r="K178" s="49" t="s">
        <v>49</v>
      </c>
      <c r="L178" s="27">
        <v>6.2</v>
      </c>
    </row>
    <row r="179" spans="1:12" ht="14.4" x14ac:dyDescent="0.3">
      <c r="A179" s="22"/>
      <c r="B179" s="23"/>
      <c r="C179" s="24"/>
      <c r="D179" s="29" t="s">
        <v>25</v>
      </c>
      <c r="E179" s="47" t="s">
        <v>43</v>
      </c>
      <c r="F179" s="27">
        <v>200</v>
      </c>
      <c r="G179" s="27"/>
      <c r="H179" s="27"/>
      <c r="I179" s="27">
        <v>13</v>
      </c>
      <c r="J179" s="27">
        <v>48</v>
      </c>
      <c r="K179" s="49" t="s">
        <v>36</v>
      </c>
      <c r="L179" s="27">
        <v>3.61</v>
      </c>
    </row>
    <row r="180" spans="1:12" ht="14.4" x14ac:dyDescent="0.3">
      <c r="A180" s="22"/>
      <c r="B180" s="23"/>
      <c r="C180" s="24"/>
      <c r="D180" s="29" t="s">
        <v>26</v>
      </c>
      <c r="E180" s="47" t="s">
        <v>42</v>
      </c>
      <c r="F180" s="27">
        <v>115</v>
      </c>
      <c r="G180" s="27">
        <v>6</v>
      </c>
      <c r="H180" s="27">
        <v>8</v>
      </c>
      <c r="I180" s="27">
        <v>32</v>
      </c>
      <c r="J180" s="27">
        <v>224</v>
      </c>
      <c r="K180" s="49" t="s">
        <v>53</v>
      </c>
      <c r="L180" s="27">
        <v>16.5</v>
      </c>
    </row>
    <row r="181" spans="1:12" ht="14.4" x14ac:dyDescent="0.3">
      <c r="A181" s="22"/>
      <c r="B181" s="23"/>
      <c r="C181" s="24"/>
      <c r="D181" s="29" t="s">
        <v>27</v>
      </c>
      <c r="E181" s="47" t="s">
        <v>59</v>
      </c>
      <c r="F181" s="27">
        <v>150</v>
      </c>
      <c r="G181" s="27"/>
      <c r="H181" s="27"/>
      <c r="I181" s="27">
        <v>15</v>
      </c>
      <c r="J181" s="27">
        <v>60</v>
      </c>
      <c r="K181" s="49" t="s">
        <v>47</v>
      </c>
      <c r="L181" s="27">
        <v>22.65</v>
      </c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715</v>
      </c>
      <c r="G184" s="35">
        <f>SUM(G177:G183)</f>
        <v>18</v>
      </c>
      <c r="H184" s="35">
        <f>SUM(H177:H183)</f>
        <v>19</v>
      </c>
      <c r="I184" s="35">
        <f>SUM(I177:I183)</f>
        <v>92</v>
      </c>
      <c r="J184" s="35">
        <f>SUM(J177:J183)</f>
        <v>607</v>
      </c>
      <c r="K184" s="36"/>
      <c r="L184" s="35">
        <f>SUM(L177:L183)</f>
        <v>68.27</v>
      </c>
    </row>
    <row r="185" spans="1:12" ht="14.4" x14ac:dyDescent="0.3">
      <c r="A185" s="37"/>
      <c r="B185" s="38"/>
      <c r="C185" s="39"/>
      <c r="D185" s="29"/>
      <c r="E185" s="47"/>
      <c r="F185" s="27"/>
      <c r="G185" s="27"/>
      <c r="H185" s="27"/>
      <c r="I185" s="27"/>
      <c r="J185" s="27"/>
      <c r="K185" s="49"/>
      <c r="L185" s="27"/>
    </row>
    <row r="186" spans="1:12" ht="14.4" x14ac:dyDescent="0.3">
      <c r="A186" s="22"/>
      <c r="B186" s="23"/>
      <c r="C186" s="24"/>
      <c r="D186" s="29"/>
      <c r="E186" s="47"/>
      <c r="F186" s="27"/>
      <c r="G186" s="27"/>
      <c r="H186" s="27"/>
      <c r="I186" s="27"/>
      <c r="J186" s="27"/>
      <c r="K186" s="49"/>
      <c r="L186" s="27"/>
    </row>
    <row r="187" spans="1:12" ht="14.4" x14ac:dyDescent="0.3">
      <c r="A187" s="22"/>
      <c r="B187" s="23"/>
      <c r="C187" s="24"/>
      <c r="D187" s="29"/>
      <c r="E187" s="47"/>
      <c r="F187" s="27"/>
      <c r="G187" s="27"/>
      <c r="H187" s="27"/>
      <c r="I187" s="27"/>
      <c r="J187" s="27"/>
      <c r="K187" s="49"/>
      <c r="L187" s="27"/>
    </row>
    <row r="188" spans="1:12" ht="14.4" x14ac:dyDescent="0.3">
      <c r="A188" s="22"/>
      <c r="B188" s="23"/>
      <c r="C188" s="24"/>
      <c r="D188" s="29"/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/>
      <c r="E189" s="47"/>
      <c r="F189" s="27"/>
      <c r="G189" s="27"/>
      <c r="H189" s="27"/>
      <c r="I189" s="27"/>
      <c r="J189" s="27"/>
      <c r="K189" s="49"/>
      <c r="L189" s="27"/>
    </row>
    <row r="190" spans="1:12" ht="14.4" x14ac:dyDescent="0.3">
      <c r="A190" s="22"/>
      <c r="B190" s="23"/>
      <c r="C190" s="24"/>
      <c r="D190" s="29"/>
      <c r="E190" s="47"/>
      <c r="F190" s="27"/>
      <c r="G190" s="27"/>
      <c r="H190" s="27"/>
      <c r="I190" s="27"/>
      <c r="J190" s="27"/>
      <c r="K190" s="49"/>
      <c r="L190" s="27"/>
    </row>
    <row r="191" spans="1:12" ht="14.4" x14ac:dyDescent="0.3">
      <c r="A191" s="22"/>
      <c r="B191" s="23"/>
      <c r="C191" s="24"/>
      <c r="D191" s="29"/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47"/>
      <c r="F192" s="27"/>
      <c r="G192" s="27"/>
      <c r="H192" s="27"/>
      <c r="I192" s="27"/>
      <c r="J192" s="27"/>
      <c r="K192" s="49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/>
      <c r="E194" s="34"/>
      <c r="F194" s="35"/>
      <c r="G194" s="35"/>
      <c r="H194" s="35"/>
      <c r="I194" s="35"/>
      <c r="J194" s="35"/>
      <c r="K194" s="36"/>
      <c r="L194" s="35"/>
    </row>
    <row r="195" spans="1:12" ht="13.2" customHeight="1" thickBot="1" x14ac:dyDescent="0.3">
      <c r="A195" s="40">
        <f>A177</f>
        <v>1</v>
      </c>
      <c r="B195" s="41" t="str">
        <f>B177</f>
        <v>чт</v>
      </c>
      <c r="C195" s="52" t="s">
        <v>29</v>
      </c>
      <c r="D195" s="53"/>
      <c r="E195" s="42"/>
      <c r="F195" s="43">
        <f>F184+F194</f>
        <v>715</v>
      </c>
      <c r="G195" s="43">
        <f>G184+G194</f>
        <v>18</v>
      </c>
      <c r="H195" s="43">
        <f>H184+H194</f>
        <v>19</v>
      </c>
      <c r="I195" s="43">
        <f>I184+I194</f>
        <v>92</v>
      </c>
      <c r="J195" s="43">
        <f>J184+J194</f>
        <v>607</v>
      </c>
      <c r="K195" s="43"/>
      <c r="L195" s="43">
        <f>L184+L194</f>
        <v>68.27</v>
      </c>
    </row>
    <row r="196" spans="1:12" ht="13.2" customHeight="1" x14ac:dyDescent="0.3">
      <c r="A196" s="16">
        <v>1</v>
      </c>
      <c r="B196" s="17" t="s">
        <v>66</v>
      </c>
      <c r="C196" s="18" t="s">
        <v>23</v>
      </c>
      <c r="D196" s="19" t="s">
        <v>24</v>
      </c>
      <c r="E196" s="50" t="s">
        <v>30</v>
      </c>
      <c r="F196" s="21">
        <v>210</v>
      </c>
      <c r="G196" s="21">
        <v>5</v>
      </c>
      <c r="H196" s="21">
        <v>6</v>
      </c>
      <c r="I196" s="21">
        <v>32</v>
      </c>
      <c r="J196" s="21">
        <v>202</v>
      </c>
      <c r="K196" s="48" t="s">
        <v>33</v>
      </c>
      <c r="L196" s="21">
        <v>29.19</v>
      </c>
    </row>
    <row r="197" spans="1:12" ht="14.4" x14ac:dyDescent="0.3">
      <c r="A197" s="22"/>
      <c r="B197" s="23"/>
      <c r="C197" s="24"/>
      <c r="D197" s="25"/>
      <c r="E197" s="26"/>
      <c r="F197" s="27"/>
      <c r="G197" s="27"/>
      <c r="H197" s="27"/>
      <c r="I197" s="27"/>
      <c r="J197" s="27"/>
      <c r="K197" s="28"/>
      <c r="L197" s="27"/>
    </row>
    <row r="198" spans="1:12" ht="14.4" x14ac:dyDescent="0.3">
      <c r="A198" s="22"/>
      <c r="B198" s="23"/>
      <c r="C198" s="24"/>
      <c r="D198" s="29" t="s">
        <v>25</v>
      </c>
      <c r="E198" s="47" t="s">
        <v>57</v>
      </c>
      <c r="F198" s="27">
        <v>234</v>
      </c>
      <c r="G198" s="27">
        <v>4</v>
      </c>
      <c r="H198" s="27">
        <v>5</v>
      </c>
      <c r="I198" s="27">
        <v>32</v>
      </c>
      <c r="J198" s="27">
        <v>189</v>
      </c>
      <c r="K198" s="49" t="s">
        <v>35</v>
      </c>
      <c r="L198" s="27">
        <v>32.31</v>
      </c>
    </row>
    <row r="199" spans="1:12" ht="14.4" x14ac:dyDescent="0.3">
      <c r="A199" s="22"/>
      <c r="B199" s="23"/>
      <c r="C199" s="24"/>
      <c r="D199" s="29" t="s">
        <v>26</v>
      </c>
      <c r="E199" s="47" t="s">
        <v>40</v>
      </c>
      <c r="F199" s="27">
        <v>110</v>
      </c>
      <c r="G199" s="27">
        <v>6</v>
      </c>
      <c r="H199" s="27">
        <v>7</v>
      </c>
      <c r="I199" s="27">
        <v>32</v>
      </c>
      <c r="J199" s="27">
        <v>215</v>
      </c>
      <c r="K199" s="49" t="s">
        <v>50</v>
      </c>
      <c r="L199" s="27">
        <v>12.53</v>
      </c>
    </row>
    <row r="200" spans="1:12" ht="14.4" x14ac:dyDescent="0.3">
      <c r="A200" s="22"/>
      <c r="B200" s="23"/>
      <c r="C200" s="24"/>
      <c r="D200" s="29" t="s">
        <v>27</v>
      </c>
      <c r="E200" s="26"/>
      <c r="F200" s="27"/>
      <c r="G200" s="27"/>
      <c r="H200" s="27"/>
      <c r="I200" s="27"/>
      <c r="J200" s="27"/>
      <c r="K200" s="28"/>
      <c r="L200" s="27"/>
    </row>
    <row r="201" spans="1:12" ht="14.4" x14ac:dyDescent="0.3">
      <c r="A201" s="22"/>
      <c r="B201" s="23"/>
      <c r="C201" s="24"/>
      <c r="D201" s="25"/>
      <c r="E201" s="26"/>
      <c r="F201" s="27"/>
      <c r="G201" s="27"/>
      <c r="H201" s="27"/>
      <c r="I201" s="27"/>
      <c r="J201" s="27"/>
      <c r="K201" s="28"/>
      <c r="L201" s="27"/>
    </row>
    <row r="202" spans="1:12" ht="14.4" x14ac:dyDescent="0.3">
      <c r="A202" s="22"/>
      <c r="B202" s="23"/>
      <c r="C202" s="24"/>
      <c r="D202" s="25"/>
      <c r="E202" s="26"/>
      <c r="F202" s="27"/>
      <c r="G202" s="27"/>
      <c r="H202" s="27"/>
      <c r="I202" s="27"/>
      <c r="J202" s="27"/>
      <c r="K202" s="28"/>
      <c r="L202" s="27"/>
    </row>
    <row r="203" spans="1:12" ht="14.4" x14ac:dyDescent="0.3">
      <c r="A203" s="30"/>
      <c r="B203" s="31"/>
      <c r="C203" s="32"/>
      <c r="D203" s="33" t="s">
        <v>28</v>
      </c>
      <c r="E203" s="34"/>
      <c r="F203" s="35">
        <f>SUM(F196:F202)</f>
        <v>554</v>
      </c>
      <c r="G203" s="35">
        <f>SUM(G196:G202)</f>
        <v>15</v>
      </c>
      <c r="H203" s="35">
        <f>SUM(H196:H202)</f>
        <v>18</v>
      </c>
      <c r="I203" s="35">
        <f>SUM(I196:I202)</f>
        <v>96</v>
      </c>
      <c r="J203" s="35">
        <f>SUM(J196:J202)</f>
        <v>606</v>
      </c>
      <c r="K203" s="36"/>
      <c r="L203" s="35">
        <f>SUM(L196:L202)</f>
        <v>74.03</v>
      </c>
    </row>
    <row r="204" spans="1:12" ht="14.4" x14ac:dyDescent="0.3">
      <c r="A204" s="37"/>
      <c r="B204" s="38"/>
      <c r="C204" s="39"/>
      <c r="D204" s="29"/>
      <c r="E204" s="47"/>
      <c r="F204" s="27"/>
      <c r="G204" s="27"/>
      <c r="H204" s="27"/>
      <c r="I204" s="27"/>
      <c r="J204" s="27"/>
      <c r="K204" s="49"/>
      <c r="L204" s="27"/>
    </row>
    <row r="205" spans="1:12" ht="14.4" x14ac:dyDescent="0.3">
      <c r="A205" s="22"/>
      <c r="B205" s="23"/>
      <c r="C205" s="24"/>
      <c r="D205" s="29"/>
      <c r="E205" s="47"/>
      <c r="F205" s="27"/>
      <c r="G205" s="27"/>
      <c r="H205" s="27"/>
      <c r="I205" s="27"/>
      <c r="J205" s="27"/>
      <c r="K205" s="49"/>
      <c r="L205" s="27"/>
    </row>
    <row r="206" spans="1:12" ht="14.4" x14ac:dyDescent="0.3">
      <c r="A206" s="22"/>
      <c r="B206" s="23"/>
      <c r="C206" s="24"/>
      <c r="D206" s="29"/>
      <c r="E206" s="47"/>
      <c r="F206" s="27"/>
      <c r="G206" s="27"/>
      <c r="H206" s="27"/>
      <c r="I206" s="27"/>
      <c r="J206" s="27"/>
      <c r="K206" s="49"/>
      <c r="L206" s="27"/>
    </row>
    <row r="207" spans="1:12" ht="14.4" x14ac:dyDescent="0.3">
      <c r="A207" s="22"/>
      <c r="B207" s="23"/>
      <c r="C207" s="24"/>
      <c r="D207" s="29"/>
      <c r="E207" s="26"/>
      <c r="F207" s="27"/>
      <c r="G207" s="27"/>
      <c r="H207" s="27"/>
      <c r="I207" s="27"/>
      <c r="J207" s="27"/>
      <c r="K207" s="28"/>
      <c r="L207" s="27"/>
    </row>
    <row r="208" spans="1:12" ht="14.4" x14ac:dyDescent="0.3">
      <c r="A208" s="22"/>
      <c r="B208" s="23"/>
      <c r="C208" s="24"/>
      <c r="D208" s="29"/>
      <c r="E208" s="47"/>
      <c r="F208" s="27"/>
      <c r="G208" s="27"/>
      <c r="H208" s="27"/>
      <c r="I208" s="27"/>
      <c r="J208" s="27"/>
      <c r="K208" s="49"/>
      <c r="L208" s="27"/>
    </row>
    <row r="209" spans="1:12" ht="14.4" x14ac:dyDescent="0.3">
      <c r="A209" s="22"/>
      <c r="B209" s="23"/>
      <c r="C209" s="24"/>
      <c r="D209" s="29"/>
      <c r="E209" s="47"/>
      <c r="F209" s="27"/>
      <c r="G209" s="27"/>
      <c r="H209" s="27"/>
      <c r="I209" s="27"/>
      <c r="J209" s="27"/>
      <c r="K209" s="49"/>
      <c r="L209" s="27"/>
    </row>
    <row r="210" spans="1:12" ht="14.4" x14ac:dyDescent="0.3">
      <c r="A210" s="22"/>
      <c r="B210" s="23"/>
      <c r="C210" s="24"/>
      <c r="D210" s="29"/>
      <c r="E210" s="26"/>
      <c r="F210" s="27"/>
      <c r="G210" s="27"/>
      <c r="H210" s="27"/>
      <c r="I210" s="27"/>
      <c r="J210" s="27"/>
      <c r="K210" s="28"/>
      <c r="L210" s="27"/>
    </row>
    <row r="211" spans="1:12" ht="14.4" x14ac:dyDescent="0.3">
      <c r="A211" s="22"/>
      <c r="B211" s="23"/>
      <c r="C211" s="24"/>
      <c r="D211" s="25"/>
      <c r="E211" s="26"/>
      <c r="F211" s="27"/>
      <c r="G211" s="27"/>
      <c r="H211" s="27"/>
      <c r="I211" s="27"/>
      <c r="J211" s="27"/>
      <c r="K211" s="28"/>
      <c r="L211" s="27"/>
    </row>
    <row r="212" spans="1:12" ht="14.4" x14ac:dyDescent="0.3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5" thickBot="1" x14ac:dyDescent="0.35">
      <c r="A213" s="30"/>
      <c r="B213" s="31"/>
      <c r="C213" s="32"/>
      <c r="D213" s="33" t="s">
        <v>28</v>
      </c>
      <c r="E213" s="34"/>
      <c r="F213" s="35">
        <f>SUM(F204:F212)</f>
        <v>0</v>
      </c>
      <c r="G213" s="35">
        <f>SUM(G204:G212)</f>
        <v>0</v>
      </c>
      <c r="H213" s="35">
        <f>SUM(H204:H212)</f>
        <v>0</v>
      </c>
      <c r="I213" s="35">
        <f>SUM(I204:I212)</f>
        <v>0</v>
      </c>
      <c r="J213" s="35">
        <f>SUM(J204:J212)</f>
        <v>0</v>
      </c>
      <c r="K213" s="36"/>
      <c r="L213" s="35">
        <f>SUM(L204:L212)</f>
        <v>0</v>
      </c>
    </row>
    <row r="214" spans="1:12" ht="14.4" x14ac:dyDescent="0.3">
      <c r="A214" s="16">
        <v>1</v>
      </c>
      <c r="B214" s="17" t="s">
        <v>70</v>
      </c>
      <c r="C214" s="18" t="s">
        <v>23</v>
      </c>
      <c r="D214" s="19" t="s">
        <v>24</v>
      </c>
      <c r="E214" s="20" t="s">
        <v>67</v>
      </c>
      <c r="F214" s="21">
        <v>220</v>
      </c>
      <c r="G214" s="21">
        <v>7</v>
      </c>
      <c r="H214" s="21">
        <v>10</v>
      </c>
      <c r="I214" s="21">
        <v>25</v>
      </c>
      <c r="J214" s="21">
        <v>222</v>
      </c>
      <c r="K214" s="48">
        <v>66</v>
      </c>
      <c r="L214" s="21">
        <v>27.95</v>
      </c>
    </row>
    <row r="215" spans="1:12" ht="14.4" x14ac:dyDescent="0.3">
      <c r="A215" s="22"/>
      <c r="B215" s="23"/>
      <c r="C215" s="24"/>
      <c r="D215" s="25"/>
      <c r="E215" s="26" t="s">
        <v>38</v>
      </c>
      <c r="F215" s="27">
        <v>40</v>
      </c>
      <c r="G215" s="27">
        <v>5</v>
      </c>
      <c r="H215" s="27">
        <v>5</v>
      </c>
      <c r="I215" s="27">
        <v>0</v>
      </c>
      <c r="J215" s="27">
        <v>63</v>
      </c>
      <c r="K215" s="28">
        <v>209</v>
      </c>
      <c r="L215" s="27">
        <v>6.64</v>
      </c>
    </row>
    <row r="216" spans="1:12" ht="14.4" x14ac:dyDescent="0.3">
      <c r="A216" s="22"/>
      <c r="B216" s="23"/>
      <c r="C216" s="24"/>
      <c r="D216" s="29" t="s">
        <v>25</v>
      </c>
      <c r="E216" s="47" t="s">
        <v>68</v>
      </c>
      <c r="F216" s="27">
        <v>200</v>
      </c>
      <c r="G216" s="27">
        <v>0</v>
      </c>
      <c r="H216" s="27">
        <v>0</v>
      </c>
      <c r="I216" s="27">
        <v>13</v>
      </c>
      <c r="J216" s="27">
        <v>43</v>
      </c>
      <c r="K216" s="49">
        <v>377</v>
      </c>
      <c r="L216" s="27">
        <v>4</v>
      </c>
    </row>
    <row r="217" spans="1:12" ht="14.4" x14ac:dyDescent="0.3">
      <c r="A217" s="22"/>
      <c r="B217" s="23"/>
      <c r="C217" s="24"/>
      <c r="D217" s="29" t="s">
        <v>26</v>
      </c>
      <c r="E217" s="47" t="s">
        <v>69</v>
      </c>
      <c r="F217" s="27">
        <v>100</v>
      </c>
      <c r="G217" s="27">
        <v>9</v>
      </c>
      <c r="H217" s="27">
        <v>8</v>
      </c>
      <c r="I217" s="27">
        <v>59</v>
      </c>
      <c r="J217" s="27">
        <v>216</v>
      </c>
      <c r="K217" s="49"/>
      <c r="L217" s="27">
        <v>13.94</v>
      </c>
    </row>
    <row r="218" spans="1:12" ht="14.4" x14ac:dyDescent="0.3">
      <c r="A218" s="22"/>
      <c r="B218" s="23"/>
      <c r="C218" s="24"/>
      <c r="D218" s="29" t="s">
        <v>27</v>
      </c>
      <c r="E218" s="26" t="s">
        <v>59</v>
      </c>
      <c r="F218" s="27">
        <v>180</v>
      </c>
      <c r="G218" s="27">
        <v>8</v>
      </c>
      <c r="H218" s="27">
        <v>12</v>
      </c>
      <c r="I218" s="27">
        <v>83</v>
      </c>
      <c r="J218" s="27">
        <v>78</v>
      </c>
      <c r="K218" s="28">
        <v>855</v>
      </c>
      <c r="L218" s="27">
        <v>22.09</v>
      </c>
    </row>
    <row r="219" spans="1:12" ht="14.4" x14ac:dyDescent="0.3">
      <c r="A219" s="22"/>
      <c r="B219" s="23"/>
      <c r="C219" s="24"/>
      <c r="D219" s="25"/>
      <c r="E219" s="26"/>
      <c r="F219" s="27"/>
      <c r="G219" s="27"/>
      <c r="H219" s="27"/>
      <c r="I219" s="27"/>
      <c r="J219" s="27"/>
      <c r="K219" s="28"/>
      <c r="L219" s="27"/>
    </row>
    <row r="220" spans="1:12" ht="14.4" x14ac:dyDescent="0.3">
      <c r="A220" s="22"/>
      <c r="B220" s="23"/>
      <c r="C220" s="24"/>
      <c r="D220" s="25"/>
      <c r="E220" s="26"/>
      <c r="F220" s="27"/>
      <c r="G220" s="27"/>
      <c r="H220" s="27"/>
      <c r="I220" s="27"/>
      <c r="J220" s="27"/>
      <c r="K220" s="28"/>
      <c r="L220" s="27"/>
    </row>
    <row r="221" spans="1:12" ht="14.4" x14ac:dyDescent="0.3">
      <c r="A221" s="30"/>
      <c r="B221" s="31"/>
      <c r="C221" s="32"/>
      <c r="D221" s="33" t="s">
        <v>28</v>
      </c>
      <c r="E221" s="34"/>
      <c r="F221" s="35">
        <f>SUM(F214:F220)</f>
        <v>740</v>
      </c>
      <c r="G221" s="35">
        <f>SUM(G214:G220)</f>
        <v>29</v>
      </c>
      <c r="H221" s="35">
        <f>SUM(H214:H220)</f>
        <v>35</v>
      </c>
      <c r="I221" s="35">
        <f>SUM(I214:I220)</f>
        <v>180</v>
      </c>
      <c r="J221" s="35">
        <f>SUM(J214:J220)</f>
        <v>622</v>
      </c>
      <c r="K221" s="36"/>
      <c r="L221" s="35">
        <f>SUM(L214:L220)</f>
        <v>74.61999999999999</v>
      </c>
    </row>
    <row r="222" spans="1:12" ht="14.4" x14ac:dyDescent="0.3">
      <c r="A222" s="37"/>
      <c r="B222" s="38"/>
      <c r="C222" s="39"/>
      <c r="D222" s="29"/>
      <c r="E222" s="47"/>
      <c r="F222" s="27"/>
      <c r="G222" s="27"/>
      <c r="H222" s="27"/>
      <c r="I222" s="27"/>
      <c r="J222" s="27"/>
      <c r="K222" s="51"/>
      <c r="L222" s="27"/>
    </row>
    <row r="223" spans="1:12" ht="14.4" x14ac:dyDescent="0.3">
      <c r="A223" s="22"/>
      <c r="B223" s="23"/>
      <c r="C223" s="24"/>
      <c r="D223" s="29"/>
      <c r="E223" s="47"/>
      <c r="F223" s="27"/>
      <c r="G223" s="27"/>
      <c r="H223" s="27"/>
      <c r="I223" s="27"/>
      <c r="J223" s="27"/>
      <c r="K223" s="49"/>
      <c r="L223" s="27"/>
    </row>
    <row r="224" spans="1:12" ht="14.4" x14ac:dyDescent="0.3">
      <c r="A224" s="22"/>
      <c r="B224" s="23"/>
      <c r="C224" s="24"/>
      <c r="D224" s="29"/>
      <c r="E224" s="47"/>
      <c r="F224" s="27"/>
      <c r="G224" s="27"/>
      <c r="H224" s="27"/>
      <c r="I224" s="27"/>
      <c r="J224" s="27"/>
      <c r="K224" s="49"/>
      <c r="L224" s="27"/>
    </row>
    <row r="225" spans="1:12" ht="14.4" x14ac:dyDescent="0.3">
      <c r="A225" s="22"/>
      <c r="B225" s="23"/>
      <c r="C225" s="24"/>
      <c r="D225" s="29"/>
      <c r="E225" s="47"/>
      <c r="F225" s="27"/>
      <c r="G225" s="27"/>
      <c r="H225" s="27"/>
      <c r="I225" s="27"/>
      <c r="J225" s="27"/>
      <c r="K225" s="49"/>
      <c r="L225" s="27"/>
    </row>
    <row r="226" spans="1:12" ht="14.4" x14ac:dyDescent="0.3">
      <c r="A226" s="22"/>
      <c r="B226" s="23"/>
      <c r="C226" s="24"/>
      <c r="D226" s="29"/>
      <c r="E226" s="47"/>
      <c r="F226" s="27"/>
      <c r="G226" s="27"/>
      <c r="H226" s="27"/>
      <c r="I226" s="27"/>
      <c r="J226" s="27"/>
      <c r="K226" s="49"/>
      <c r="L226" s="27"/>
    </row>
    <row r="227" spans="1:12" ht="14.4" x14ac:dyDescent="0.3">
      <c r="A227" s="22"/>
      <c r="B227" s="23"/>
      <c r="C227" s="24"/>
      <c r="D227" s="29"/>
      <c r="E227" s="47"/>
      <c r="F227" s="27"/>
      <c r="G227" s="27"/>
      <c r="H227" s="27"/>
      <c r="I227" s="27"/>
      <c r="J227" s="27"/>
      <c r="K227" s="49"/>
      <c r="L227" s="27"/>
    </row>
    <row r="228" spans="1:12" ht="14.4" x14ac:dyDescent="0.3">
      <c r="A228" s="22"/>
      <c r="B228" s="23"/>
      <c r="C228" s="24"/>
      <c r="D228" s="29"/>
      <c r="E228" s="26"/>
      <c r="F228" s="27"/>
      <c r="G228" s="27"/>
      <c r="H228" s="27"/>
      <c r="I228" s="27"/>
      <c r="J228" s="27"/>
      <c r="K228" s="28"/>
      <c r="L228" s="27"/>
    </row>
    <row r="229" spans="1:12" ht="14.4" x14ac:dyDescent="0.3">
      <c r="A229" s="22"/>
      <c r="B229" s="23"/>
      <c r="C229" s="24"/>
      <c r="D229" s="25"/>
      <c r="E229" s="26"/>
      <c r="F229" s="27"/>
      <c r="G229" s="27"/>
      <c r="H229" s="27"/>
      <c r="I229" s="27"/>
      <c r="J229" s="27"/>
      <c r="K229" s="28"/>
      <c r="L229" s="27"/>
    </row>
    <row r="230" spans="1:12" ht="14.4" x14ac:dyDescent="0.3">
      <c r="A230" s="22"/>
      <c r="B230" s="23"/>
      <c r="C230" s="24"/>
      <c r="D230" s="25"/>
      <c r="E230" s="26"/>
      <c r="F230" s="27"/>
      <c r="G230" s="27"/>
      <c r="H230" s="27"/>
      <c r="I230" s="27"/>
      <c r="J230" s="27"/>
      <c r="K230" s="28"/>
      <c r="L230" s="27"/>
    </row>
    <row r="231" spans="1:12" ht="14.4" x14ac:dyDescent="0.3">
      <c r="A231" s="30"/>
      <c r="B231" s="31"/>
      <c r="C231" s="32"/>
      <c r="D231" s="33" t="s">
        <v>28</v>
      </c>
      <c r="E231" s="34"/>
      <c r="F231" s="35">
        <f>SUM(F222:F230)</f>
        <v>0</v>
      </c>
      <c r="G231" s="35">
        <f>SUM(G222:G230)</f>
        <v>0</v>
      </c>
      <c r="H231" s="35">
        <f>SUM(H222:H230)</f>
        <v>0</v>
      </c>
      <c r="I231" s="35">
        <f>SUM(I222:I230)</f>
        <v>0</v>
      </c>
      <c r="J231" s="35">
        <f>SUM(J222:J230)</f>
        <v>0</v>
      </c>
      <c r="K231" s="36"/>
      <c r="L231" s="35">
        <f>SUM(L222:L230)</f>
        <v>0</v>
      </c>
    </row>
  </sheetData>
  <mergeCells count="13">
    <mergeCell ref="C1:E1"/>
    <mergeCell ref="H1:K1"/>
    <mergeCell ref="H2:K2"/>
    <mergeCell ref="C43:D43"/>
    <mergeCell ref="C62:D62"/>
    <mergeCell ref="C81:D81"/>
    <mergeCell ref="C100:D100"/>
    <mergeCell ref="C24:D24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Фатима</dc:creator>
  <cp:lastModifiedBy>админ</cp:lastModifiedBy>
  <dcterms:created xsi:type="dcterms:W3CDTF">2023-10-17T05:24:30Z</dcterms:created>
  <dcterms:modified xsi:type="dcterms:W3CDTF">2023-10-18T08:24:14Z</dcterms:modified>
</cp:coreProperties>
</file>